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0" yWindow="30" windowWidth="17805" windowHeight="12735"/>
  </bookViews>
  <sheets>
    <sheet name="I РАЗДЕЛ" sheetId="7" r:id="rId1"/>
    <sheet name="II РАЗДЕЛ" sheetId="8" r:id="rId2"/>
    <sheet name="II РАЗДЕЛ ГТО" sheetId="9" r:id="rId3"/>
    <sheet name="III РАЗДЕЛ" sheetId="1" r:id="rId4"/>
    <sheet name="III Раздел Спартакиады окружные" sheetId="5" r:id="rId5"/>
  </sheets>
  <definedNames>
    <definedName name="_xlnm._FilterDatabase" localSheetId="3" hidden="1">'III РАЗДЕЛ'!$A$3:$I$982</definedName>
    <definedName name="_xlnm.Print_Area" localSheetId="0">'I РАЗДЕЛ'!$A$1:$X$180</definedName>
    <definedName name="_xlnm.Print_Area" localSheetId="1">'II РАЗДЕЛ'!$A$1:$N$192</definedName>
    <definedName name="_xlnm.Print_Area" localSheetId="2">'II РАЗДЕЛ ГТО'!$A$1:$T$70</definedName>
    <definedName name="_xlnm.Print_Area" localSheetId="3">'III РАЗДЕЛ'!$A$1:$H$982</definedName>
    <definedName name="_xlnm.Print_Area" localSheetId="4">'III Раздел Спартакиады окружные'!$A$1:$J$71</definedName>
  </definedNames>
  <calcPr calcId="145621"/>
</workbook>
</file>

<file path=xl/calcChain.xml><?xml version="1.0" encoding="utf-8"?>
<calcChain xmlns="http://schemas.openxmlformats.org/spreadsheetml/2006/main">
  <c r="L123" i="7" l="1"/>
  <c r="M123" i="7" s="1"/>
  <c r="L130" i="7" l="1"/>
  <c r="M130" i="7" s="1"/>
  <c r="L125" i="7"/>
  <c r="M125" i="7" s="1"/>
  <c r="L124" i="7"/>
  <c r="M124" i="7" s="1"/>
  <c r="L116" i="7"/>
  <c r="M116" i="7" s="1"/>
  <c r="M140" i="7" l="1"/>
  <c r="R160" i="8" l="1"/>
  <c r="Q160" i="8"/>
  <c r="P160" i="8"/>
  <c r="O160" i="8"/>
  <c r="R159" i="8"/>
  <c r="R152" i="8"/>
  <c r="Q152" i="8"/>
  <c r="P152" i="8"/>
  <c r="O152" i="8"/>
  <c r="R151" i="8"/>
  <c r="Q151" i="8"/>
  <c r="P151" i="8"/>
  <c r="O151" i="8"/>
  <c r="R150" i="8"/>
  <c r="R145" i="8"/>
  <c r="Q145" i="8"/>
  <c r="P145" i="8"/>
  <c r="O145" i="8"/>
  <c r="R144" i="8"/>
  <c r="R142" i="8"/>
  <c r="Q142" i="8"/>
  <c r="P142" i="8"/>
  <c r="O142" i="8"/>
  <c r="R141" i="8"/>
  <c r="R137" i="8"/>
  <c r="R117" i="8"/>
  <c r="Q117" i="8"/>
  <c r="P117" i="8"/>
  <c r="O117" i="8"/>
  <c r="R109" i="8"/>
  <c r="Q109" i="8"/>
  <c r="P109" i="8"/>
  <c r="O109" i="8"/>
  <c r="U109" i="8" s="1"/>
  <c r="W109" i="8" s="1"/>
  <c r="R75" i="8"/>
  <c r="Q75" i="8"/>
  <c r="P75" i="8"/>
  <c r="O75" i="8"/>
  <c r="R74" i="8"/>
  <c r="Q74" i="8"/>
  <c r="P74" i="8"/>
  <c r="O74" i="8"/>
  <c r="R72" i="8"/>
  <c r="Q72" i="8"/>
  <c r="P72" i="8"/>
  <c r="O72" i="8"/>
  <c r="R71" i="8"/>
  <c r="Q71" i="8"/>
  <c r="P71" i="8"/>
  <c r="O71" i="8"/>
  <c r="R75" i="7"/>
  <c r="Q75" i="7"/>
  <c r="P75" i="7"/>
  <c r="O75" i="7"/>
  <c r="U117" i="8" l="1"/>
  <c r="W117" i="8" s="1"/>
  <c r="U72" i="8"/>
  <c r="W72" i="8" s="1"/>
  <c r="U75" i="8"/>
  <c r="W75" i="8" s="1"/>
  <c r="U71" i="8"/>
  <c r="W71" i="8" s="1"/>
  <c r="U74" i="8"/>
  <c r="W74" i="8" s="1"/>
  <c r="U151" i="8"/>
  <c r="W151" i="8" s="1"/>
  <c r="U142" i="8"/>
  <c r="W142" i="8" s="1"/>
  <c r="U152" i="8"/>
  <c r="W152" i="8" s="1"/>
  <c r="U160" i="8"/>
  <c r="W160" i="8" s="1"/>
  <c r="U145" i="8"/>
  <c r="W145" i="8" s="1"/>
  <c r="U75" i="7"/>
  <c r="W75" i="7" s="1"/>
</calcChain>
</file>

<file path=xl/sharedStrings.xml><?xml version="1.0" encoding="utf-8"?>
<sst xmlns="http://schemas.openxmlformats.org/spreadsheetml/2006/main" count="8714" uniqueCount="2311">
  <si>
    <t>№</t>
  </si>
  <si>
    <t>Наименование
 мероприятия (полное)</t>
  </si>
  <si>
    <t>Сроки проведения</t>
  </si>
  <si>
    <t>Место 
проведения</t>
  </si>
  <si>
    <t xml:space="preserve">Кол-во участников </t>
  </si>
  <si>
    <t>Ф.И.О. тренера</t>
  </si>
  <si>
    <t>ответственное учреждение</t>
  </si>
  <si>
    <t>Источник финансиро
вания</t>
  </si>
  <si>
    <t>Городской бюджет</t>
  </si>
  <si>
    <t>БАСКЕТБОЛ</t>
  </si>
  <si>
    <t>БОКС</t>
  </si>
  <si>
    <t>ГРЕКО-РИМСКАЯ БОРЬБА</t>
  </si>
  <si>
    <t>ДЗЮДО</t>
  </si>
  <si>
    <t>ПАУЭРЛИФТИНГ</t>
  </si>
  <si>
    <t>ПЛАВАНИЕ</t>
  </si>
  <si>
    <t>КИОКУСИНКАЙ</t>
  </si>
  <si>
    <t>СЕВЕРНОЕ МНОГОБОРЬЕ</t>
  </si>
  <si>
    <t>САМБО</t>
  </si>
  <si>
    <t>СКАЛОЛАЗАНИЕ</t>
  </si>
  <si>
    <t>СПОРТИВНАЯ АЭРОБИКА</t>
  </si>
  <si>
    <t>СПОРТИВНАЯ АКРОБАТИКА</t>
  </si>
  <si>
    <t>ТАНЦЕВАЛЬНЫЙ СПОРТ</t>
  </si>
  <si>
    <t>Примечание</t>
  </si>
  <si>
    <t>РУКОПАШНЫЙ БОЙ</t>
  </si>
  <si>
    <t>СПОРТИВНЫЙ ТУРИЗМ</t>
  </si>
  <si>
    <t>ЛЫЖНЫЕ ГОНКИ</t>
  </si>
  <si>
    <t>МИНИ-ФУТБОЛ</t>
  </si>
  <si>
    <t>НАСТОЛЬНЫЙ ТЕННИС</t>
  </si>
  <si>
    <t>ТЕННИС</t>
  </si>
  <si>
    <t>ШАХМАТЫ</t>
  </si>
  <si>
    <t>ХУДОЖЕСТВЕННАЯ ГИМНАСТИКА</t>
  </si>
  <si>
    <t>ВОЛЬНАЯ БОРЬБА</t>
  </si>
  <si>
    <t>ТХЭКВОНДО</t>
  </si>
  <si>
    <t>ГРЕБНОЙ СЛАЛОМ</t>
  </si>
  <si>
    <t>СТРЕЛЬБА ИЗ ЛУКА</t>
  </si>
  <si>
    <t>апрель</t>
  </si>
  <si>
    <t>март</t>
  </si>
  <si>
    <t>КИКБОКСИНГ</t>
  </si>
  <si>
    <t>МАУ г. Нижневартовска "СШ"</t>
  </si>
  <si>
    <t>ВОЛЕЙБОЛ</t>
  </si>
  <si>
    <t>МАУ г. Нижневартовска "СШОР "Самотлор"</t>
  </si>
  <si>
    <t>МАУ г. Нижневартовска "СШОР"</t>
  </si>
  <si>
    <t>СПЕЦИАЛЬНАЯ СПАРТАКИАДА, ФЕСТИВАЛЬ</t>
  </si>
  <si>
    <t>КАРАТЭ</t>
  </si>
  <si>
    <t>Раздел III. Окружные спортивные соревнования по видам спорта</t>
  </si>
  <si>
    <t>ЧЕМПИОНАТ И ПЕРВЕНСТВО, В ЗАЧЕТ СУРДСПАРТАКИАДЫ ХМАО-ЮГРЫ</t>
  </si>
  <si>
    <t>ЧЕМПИОНАТ И ПЕРВЕНСТВО, В ЗАЧЕТ ПАРАСПАРТАКИАДЫ ХМАО-ЮГРЫ</t>
  </si>
  <si>
    <t>Приложение к приказу</t>
  </si>
  <si>
    <t>Раздел I. ФИЗКУЛЬТУРНЫЕ МЕРОПРИЯТИЯ, ГОРОДСКИЕ СПАРТАКИАДЫ</t>
  </si>
  <si>
    <t>Кол-во 
уч-ов</t>
  </si>
  <si>
    <t>Ф.И.О. ответственного</t>
  </si>
  <si>
    <t>Учреждение</t>
  </si>
  <si>
    <t>Наименование услуг</t>
  </si>
  <si>
    <t>Ед. изм.</t>
  </si>
  <si>
    <t>Кол-во призеров</t>
  </si>
  <si>
    <t>Стоимость услуг</t>
  </si>
  <si>
    <t>Финансовые расходы расписанные</t>
  </si>
  <si>
    <t>Финансовые расходы (общая сумма)</t>
  </si>
  <si>
    <t>Источник финансирования</t>
  </si>
  <si>
    <t>Наградная</t>
  </si>
  <si>
    <t>услуги без наградной</t>
  </si>
  <si>
    <t>ФИЗКУЛЬТУРНЫЕ МЕРОПРИЯТИЯ</t>
  </si>
  <si>
    <t>МАУ г. Нижневартовска "СШОР "Самотлор", 
МАУ г. Нижневартовска "ДСС"</t>
  </si>
  <si>
    <t>Дополнитнльные средства за счет учреждения</t>
  </si>
  <si>
    <t>СПАРТАКИАДА ВЕТЕРАНОВ</t>
  </si>
  <si>
    <t xml:space="preserve">ГОРОДСКАЯ СПАРТАКИАДА "САМОТЛОРСКИЕ СПОРТИВНЫЕ ИГРЫ" </t>
  </si>
  <si>
    <t>ГОРОДСКАЯ СПАРТАКИАДА ОБУЧАЮЩИХСЯ ПРОФЕССИОНАЛЬНЫХ ОБРАЗОВАТЕЛЬНЫХ ОРГАНИЗАЦИЙ</t>
  </si>
  <si>
    <t>ГОРОДСКАЯ УНИВЕРСИАДА СТУДЕНТОВ ОБРАЗОВАТЕЛЬНЫХ ОРГАНИЗАЦИЙ ВЫСШЕГО ОБРАЗОВАНИЯ</t>
  </si>
  <si>
    <t>ПРЕЗИДЕНТСКИЕ (ГУБЕРНАТОРСКИЕ) СОСТЯЗАНИЯ</t>
  </si>
  <si>
    <t>ПРЕЗИДЕНТСКИЕ СПОРТИВНЫЕ ИГРЫ</t>
  </si>
  <si>
    <t>Раздел II. СПОРТИВНЫЕ МЕРОПРИЯТИЯ ПО ВИДАМ СПОРТА</t>
  </si>
  <si>
    <t>Кол-во уч-ов</t>
  </si>
  <si>
    <t>АДАПТИВНЫЙ СПОРТ</t>
  </si>
  <si>
    <t>Дополнительные средства Городской бюджет</t>
  </si>
  <si>
    <t>КУДО</t>
  </si>
  <si>
    <t>ЛЕГКАЯ АТЛЕТИКА</t>
  </si>
  <si>
    <t>ПЭЙНТБОЛ</t>
  </si>
  <si>
    <t>ХОККЕЙ С ШАЙБОЙ</t>
  </si>
  <si>
    <t>МЕРОПРИЯТИЯ ВСЕРОССИЙСКО-ФИЗКУЛЬТУРНО СПОРТИВНОГО КОМПЛЕКСА "ГОТОВ К ТРУДУ И ОБОРОНЕ"</t>
  </si>
  <si>
    <t xml:space="preserve"> </t>
  </si>
  <si>
    <t>XXI СПАРТАКИАДА ВЕТЕРАНОВ СПОРТА ХМАО-ЮГРЫ, ПОСВЯЩЁННАЯ ПАМЯТИ ВЕТЕРАНА ВЕЛИКОЙ ОТЕЧЕСТВЕННОЙ ВОЙНЫ В.Я. БАШМАКОВА</t>
  </si>
  <si>
    <t>XVI СПАРТАКИАДА ГОРОДОВ И РАЙОНОВ ХМАО-ЮГРЫ, ПОСВЯЩЕННАЯ 89-Й ГОДОВЩИНЕ СО ДНЯ ОБРАЗОВАНИЯ ХМАО</t>
  </si>
  <si>
    <t>IX СПАРТАКИАДА МУНИЦИПАЛЬНЫХ СЛУЖАЩИХ ХМАО-ЮГРЫ, ПОСВЯЩЁННАЯ 89-Й ГОДОВЩИНЕ СО ДНЯ ОБРАЗОВАНИЯ ХМАО</t>
  </si>
  <si>
    <t>VIII ФЕСТИВАЛЬ ПОЖИЛЫХ ЛЮДЕЙ ХМАО-ЮГРЫ, ПОСВЯЩЁННЫЙ ПРАЗДНОВАНИЮ МЕЖДУНАРОДНОМУ ДНЮ ПОЖИЛЫХ ЛЮДЕЙ</t>
  </si>
  <si>
    <t>январь</t>
  </si>
  <si>
    <t>п. Солнечный, Сургутский р-н</t>
  </si>
  <si>
    <t>Кан Р.Н.</t>
  </si>
  <si>
    <t>февраль</t>
  </si>
  <si>
    <t>Дзюман В.И.</t>
  </si>
  <si>
    <t>Дугина М.В.</t>
  </si>
  <si>
    <t>Денисов В.В.</t>
  </si>
  <si>
    <t>май</t>
  </si>
  <si>
    <t>г. Сургут</t>
  </si>
  <si>
    <t>Родионова А.М.</t>
  </si>
  <si>
    <t>Андреева Л.Г.</t>
  </si>
  <si>
    <t>г. Нефтеюганск</t>
  </si>
  <si>
    <t>Гришанин Д.А.</t>
  </si>
  <si>
    <t>сентябрь</t>
  </si>
  <si>
    <t>октябрь</t>
  </si>
  <si>
    <t>октябрь-ноябрь</t>
  </si>
  <si>
    <t>по назначению</t>
  </si>
  <si>
    <t>МАУ 
г. Нижневартовска "Дирекция спортивных сооружений", 
МАУ 
г. Нижневартовска "СШ"</t>
  </si>
  <si>
    <t>МАУ 
г. Нижневартовска "Дирекция спортивных сооружений"</t>
  </si>
  <si>
    <t>МАУ 
г. Нижневартовска "Дирекция спортивных сооружений", 
МАУ 
г. Нижневартовска "СШОР"</t>
  </si>
  <si>
    <t>МАУ 
г. Нижневартовска "Дирекция спортивных сооружений", 
МАУ 
г. Нижневартовска "СШОР "Самотлор"</t>
  </si>
  <si>
    <t>Приём отдельных видов испытаний ВФСК «Готов к труду и обороне» среди всех категорий населения</t>
  </si>
  <si>
    <t>СОК "Олимпия"</t>
  </si>
  <si>
    <t>Желтухина А.М.</t>
  </si>
  <si>
    <t>МАУ г. Нижневартовска "ДСС"</t>
  </si>
  <si>
    <t>по согласованию</t>
  </si>
  <si>
    <t xml:space="preserve">Приём отдельных видов испытаний ВФСК «Готов к труду и обороне» среди всех категорий населения </t>
  </si>
  <si>
    <t xml:space="preserve">СОК «Олимпия» </t>
  </si>
  <si>
    <t>Приём отдельных видов испытаний ВФСК «Готов к труду и обороне» среди всех категорий населения, приуроченный ко Дню зимних видов спорта</t>
  </si>
  <si>
    <t>СК ул. Интернациональная 63, стр. 2</t>
  </si>
  <si>
    <t xml:space="preserve">Приём отдельных видов испытаний ВФСК «Готов к труду и обороне» среди всех категорий населения приуроченный ко Дню защитника Отечества </t>
  </si>
  <si>
    <t>Муниципальный этап фестиваля ВФСК «Готов к труду и обороне» среди семейных команд</t>
  </si>
  <si>
    <t>Приём отдельных видов испытаний  ВФСК «Готов к труду и обороне» среди всех категорий населения  посвященный Международному женскому Дню</t>
  </si>
  <si>
    <t>СОК «Олимпия»</t>
  </si>
  <si>
    <t>озеро Комсомольское</t>
  </si>
  <si>
    <t>ФСК "Юбилейный"</t>
  </si>
  <si>
    <t>Приём отдельных видов испытаний ВФСК «Готов к труду и обороне» среди всех категорий населения приуроченный ко дню местного самоуправления</t>
  </si>
  <si>
    <t>Церемония вручения золотых знаков отличия и удостоверений участников комплекса ВФСК «Готов к труду и обороне»</t>
  </si>
  <si>
    <t>апрель - март</t>
  </si>
  <si>
    <t> 40</t>
  </si>
  <si>
    <t>Стадион им.А.М. Беляева</t>
  </si>
  <si>
    <t>Приём отдельных видов испытаний ВФСК «Готов к труду и обороне» среди всех категорий населения, посвященный Международному дню защиты детей</t>
  </si>
  <si>
    <t>июнь</t>
  </si>
  <si>
    <t>Неделя открытых дверей  центра тестирования  ВФСК «Готов к труду и обороне»</t>
  </si>
  <si>
    <t>03 - 07 июня</t>
  </si>
  <si>
    <t>Приём отдельных видов испытаний ВФСК «Готов к труду и обороне» среди всех категорий населения, в рамках проведения фестиваля искусств, труда и спорта «Самотлорские ночи – 2019»</t>
  </si>
  <si>
    <t>Приём отдельных видов испытаний ВФСК «Готов к труду и обороне» среди всех категорий населения, посвященный Дню молодежи России</t>
  </si>
  <si>
    <t>Приём нормативов ВФСК «Готов к труду и обороне» посвященный Всероссийскому дню семьи, любви и верности</t>
  </si>
  <si>
    <t>июль</t>
  </si>
  <si>
    <t>август</t>
  </si>
  <si>
    <t>Приём отдельных видов испытаний ВФСК «Готов к труду и обороне» среди всех категорий населения, посвященный Дню физкультурника</t>
  </si>
  <si>
    <t>Муниципальный этап летнего фестиваля ВФСК «Готов к труду и обороне» среди взрослого населения</t>
  </si>
  <si>
    <t>сентябрь - октябрь</t>
  </si>
  <si>
    <t>ноябрь</t>
  </si>
  <si>
    <t>декабрь</t>
  </si>
  <si>
    <t>СК ул. Интернациональная 63, стр. 2, 
СОК "Олимпия"</t>
  </si>
  <si>
    <t>24-27 января</t>
  </si>
  <si>
    <t>г. Урай</t>
  </si>
  <si>
    <t>01-04 марта</t>
  </si>
  <si>
    <t xml:space="preserve">                                                                                                                                                                                       Сургутский район, г.Лянтор</t>
  </si>
  <si>
    <t>08-14 апреля</t>
  </si>
  <si>
    <t>г. Ханты-Мансийск</t>
  </si>
  <si>
    <t>апрель-май</t>
  </si>
  <si>
    <t>г. Нижневартовск</t>
  </si>
  <si>
    <t>24-29 октября</t>
  </si>
  <si>
    <t>16-21 октября</t>
  </si>
  <si>
    <t>23-29 октября</t>
  </si>
  <si>
    <t xml:space="preserve">XXI чемпионат округа по северному многоборью «Звезды Югры» (2001 г.р. и старше)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t>
  </si>
  <si>
    <t>При условии выделения дополнительных средств</t>
  </si>
  <si>
    <t>МАУ
 г. Нижневартовска "Дирекция спортивных сооружений", 
МАУ 
г. Нижневартовска "СШОР"</t>
  </si>
  <si>
    <t>МАУ 
г. Нижневартовска "Дирекция спортивных сооружений", 
МАУ
 г. Нижневартовска "СШОР "Самотлор"</t>
  </si>
  <si>
    <t>МАУ
 г. Нижневартовска "Дирекция спортивных сооружений", 
МАУ 
г. Нижневартовска "СШОР "Самотлор"</t>
  </si>
  <si>
    <t>11-14 февраля</t>
  </si>
  <si>
    <t>г.Ханты-Мансийск</t>
  </si>
  <si>
    <t>Минулина С.М.</t>
  </si>
  <si>
    <t>13-18 февраля</t>
  </si>
  <si>
    <t>г. Югорск</t>
  </si>
  <si>
    <t>Сагдеев И.Р.</t>
  </si>
  <si>
    <t>Душкин Э.В.</t>
  </si>
  <si>
    <t>07-10 марта</t>
  </si>
  <si>
    <t>п. Солнечный, Сургутский район</t>
  </si>
  <si>
    <t>Ададурова Т.А.</t>
  </si>
  <si>
    <t>г.п. Лянтор, Сургутского р-на</t>
  </si>
  <si>
    <t>Самигуллина З.М.</t>
  </si>
  <si>
    <t>15-18 марта</t>
  </si>
  <si>
    <t>г. Советский</t>
  </si>
  <si>
    <t>Кобелев О.В.</t>
  </si>
  <si>
    <t>01-07 апреля</t>
  </si>
  <si>
    <t>Платонов В.А</t>
  </si>
  <si>
    <t>март-апрель</t>
  </si>
  <si>
    <t>Фихтер О.В.</t>
  </si>
  <si>
    <t>Ежуков В.В.</t>
  </si>
  <si>
    <t>Некрасов В.В.</t>
  </si>
  <si>
    <t>13-19 мая</t>
  </si>
  <si>
    <t xml:space="preserve"> ФЕСТИВАЛЬ ВФСК "ГТО"</t>
  </si>
  <si>
    <t>МАУ 
г. Нижневартовска "Дирекция спортивных сооружений"МАУ 
г. Нижневартовска "СШОР"</t>
  </si>
  <si>
    <t>Мартынов А.В.</t>
  </si>
  <si>
    <t>Чемпионат округа по волейболу, в зачет Сурдспартакиады Ханты-Мансийского автономного округа – Югры</t>
  </si>
  <si>
    <t>Гайфетдинова М.В.</t>
  </si>
  <si>
    <t>Чемпионат и первенство по легкой атлетике в зачет Параспартакиады Ханты-Мансийского автономного округа - Югры</t>
  </si>
  <si>
    <t>г. Лангепас</t>
  </si>
  <si>
    <t>Открытый командный турнир по быстрым шахматам среди инвалидов по зрению на Кубок Югры</t>
  </si>
  <si>
    <t>февраль-март</t>
  </si>
  <si>
    <t>г.Сургут</t>
  </si>
  <si>
    <t>Фестиваль спорта «Дети Югры» среди детей с ограниченными возможностями реабилитационных центров Ханты-Мансийского автономного округа – Югры</t>
  </si>
  <si>
    <t>Специальная Спартакиада Ханты-Мансийского автономного округа – Югры среди детей и подростков</t>
  </si>
  <si>
    <t>XXII Открытая Спартакиада Ханты-Мансийского автономного округа – Югры среди людей с инвалидностью</t>
  </si>
  <si>
    <t>Открытый региональный Чемпионат по легкой атлетике в закрытом помещении Ханты-Мансийского автономного округа – Югры среди людей с инвалидностью</t>
  </si>
  <si>
    <t>Региональная спартакиада «Папа, мама, я - спортивная семья» среди семей с детьми с особенностями развития ХМАО-Югры</t>
  </si>
  <si>
    <t>ноябрь-декабрь</t>
  </si>
  <si>
    <t>Региональный фестиваль спорта «Через тернии к звездам» среди людей с инвалидностью</t>
  </si>
  <si>
    <t>сентябрь-октябрь</t>
  </si>
  <si>
    <t>10-13 октября</t>
  </si>
  <si>
    <t>Чемпионат округа по баскетболу среди мужчин,  в зачет XХI Спартакиады ветеранов спорта Ханты-Мансийского автономного округа - Югры, посвященной памяти ветерана Великой Отечественной войны В.Я. Башмакова</t>
  </si>
  <si>
    <t>АУ "ЮграМегаСпорт"</t>
  </si>
  <si>
    <t>31 января-03 февраля</t>
  </si>
  <si>
    <t>Чемпионат и первенство округа по бочче в зачет Параспартакиады Ханты-Мансийского автономного округа - Югры</t>
  </si>
  <si>
    <t>11-13 октября</t>
  </si>
  <si>
    <t>23-26 мая</t>
  </si>
  <si>
    <t>29 мая-02 июня</t>
  </si>
  <si>
    <t>14-17 февраля</t>
  </si>
  <si>
    <t>18-20 октября</t>
  </si>
  <si>
    <t>01-03 ноября</t>
  </si>
  <si>
    <t>22-24 февраля</t>
  </si>
  <si>
    <t>01-03 марта</t>
  </si>
  <si>
    <t>25-27 октября</t>
  </si>
  <si>
    <t>Чемпионат округа по полиатлону среди мужчин и женщин,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</si>
  <si>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БОДИБИЛДИНГ</t>
  </si>
  <si>
    <t>БИАТЛОН</t>
  </si>
  <si>
    <t>09-14 января</t>
  </si>
  <si>
    <t>10+2</t>
  </si>
  <si>
    <t>Архипов А.А.
Абдуллин Р.И.</t>
  </si>
  <si>
    <t>МАУ г.Нижневартовска "СШОР"</t>
  </si>
  <si>
    <t>Первенство округа среди юношей и девушек 2004-2005 гг.р., в зачет II Спартакиады ХМАО-Югры "Спортивные таланты Югры" в 2019 году</t>
  </si>
  <si>
    <t>16-21 января</t>
  </si>
  <si>
    <t>12+2</t>
  </si>
  <si>
    <t>03-08 сентября</t>
  </si>
  <si>
    <t>Первенство округа среди юношей и девушек 2000-2001 гг.р., первенство округа среди юношей и девушек 16-17 лет (2002-2003 г.р.), в зачет XIV Спартакиады учащихся ХМАО - Югры, посещенной 74-й годовщине Победы в Великой Отечественной войне, отбор на II этап IX  зимней Спартакиады учащихся России (юношеская) 2019 года</t>
  </si>
  <si>
    <t>Открытое первенство округа по летнему биатлону среди юношей и девушек 2001-2002, 2003-2004 гг.р.</t>
  </si>
  <si>
    <t>Открытое первенство округа по летнему биатлону среди юношей и девушек 2005-2006 гг.р.</t>
  </si>
  <si>
    <t>12-17 марта</t>
  </si>
  <si>
    <t>Абдуллин Р.И.
Архипов А.А.</t>
  </si>
  <si>
    <t xml:space="preserve">МАУ 
г. Нижневартовска "СШОР" </t>
  </si>
  <si>
    <t>Тренировочное мероприятие по биатлону к первенству России среди юниоров и юниорок</t>
  </si>
  <si>
    <t>20-27 марта</t>
  </si>
  <si>
    <t>Архипов А.А.</t>
  </si>
  <si>
    <t>Тренировочное мероприятие по биатлону</t>
  </si>
  <si>
    <t>Архипов А.А.,
Абдуллин Р.И.</t>
  </si>
  <si>
    <t xml:space="preserve">
Архипов А.А.</t>
  </si>
  <si>
    <t>МАУ  
г.Нижневартовск "СШОР"</t>
  </si>
  <si>
    <t>МАУ 
г.Нижневартовска "СШОР"</t>
  </si>
  <si>
    <t>При условии выделения дполнительных средств</t>
  </si>
  <si>
    <t>Тренировочное мероприятие по биатлону к межрегиональным соревнованиям на призы олимпийской чемпионки С.Слепцовой среди юношей и девушек 2004-2005 гг.р.</t>
  </si>
  <si>
    <t>г. Заводоуковск</t>
  </si>
  <si>
    <t xml:space="preserve">Тренировочное мероприятие по биатлону к межрегиональным соревнованиям на призы олимпийских чемпионов Ю.Кашкарова и Е.Редькина, среди юношей и девушек 2001-2002, 2003-2004 гг.р. </t>
  </si>
  <si>
    <t>Тренировочное мероприятие по биатлону к межрегиональным соревнованиям на призы олимпийской чемпионов Ю.Кашкарова и Е.Редькина, среди мужчин и женщин,  юниоров и юниорок</t>
  </si>
  <si>
    <t>Тренировочное мероприятие, всероссийское соревнование по биатлону</t>
  </si>
  <si>
    <t>Довгая К.И.
Сергеев М.С.
Овсянников А.С.
Мошкова Е.Е.</t>
  </si>
  <si>
    <t>МАУ г.Нижневартовска СШОР</t>
  </si>
  <si>
    <t>БУ ХМАО-Югры   "ЦСПСКЮ"</t>
  </si>
  <si>
    <t>Довгая К.И.
Овсянников А.С.
Сергеев М.С.</t>
  </si>
  <si>
    <t>Кубок мира 4-й этап по биатлону</t>
  </si>
  <si>
    <t>Оберхофф (Германия)</t>
  </si>
  <si>
    <t>Морозова А.И.</t>
  </si>
  <si>
    <t>БУ ХМАО-Югры   "ЦСПСКЮ", Минспорт РФ, ФГБУ ЦСП</t>
  </si>
  <si>
    <t>Дужники Здрой (Польша)</t>
  </si>
  <si>
    <t>Морозова А.И.
Пащенко П.П.
Сучилов С.А.
Мошкова Е.Е.</t>
  </si>
  <si>
    <t>Кубок мира 5-й этап по биатлону</t>
  </si>
  <si>
    <t>Арбер (Германия)</t>
  </si>
  <si>
    <t>Кубок мира 6-й этап по биатлону</t>
  </si>
  <si>
    <t>Италия</t>
  </si>
  <si>
    <t>Чемпионат России, Кубок России 4-й этап по биатлону</t>
  </si>
  <si>
    <t>Довгая К.И.
Овсянников А.С.
Сергеев М.С.
Морозова А.И.
Пащенко П.П.
Сучилов С.А.
Поршнев Н.Д.
Мошкова Е.Е.</t>
  </si>
  <si>
    <t>Чемпионат России, Кубок России 5-й этап по биатлону</t>
  </si>
  <si>
    <t>Первенство России, всероссийское соревнование по биатлону</t>
  </si>
  <si>
    <t>Довгая К.И.
Овсянников А.С.
Сергеев М.С.
Мошкова Е.Е.</t>
  </si>
  <si>
    <t>Чемпионат России, Кубок России 6-й этап по биатлону</t>
  </si>
  <si>
    <t>Чемпионат России, Кубок России 7-й этап по биатлону</t>
  </si>
  <si>
    <t>Первенство России по биатлону</t>
  </si>
  <si>
    <t>Чемпионат России, Кубок России 8-й этап по биатлону</t>
  </si>
  <si>
    <t>Чемпионат России по биатлону</t>
  </si>
  <si>
    <t>Летний чемпионат России по биатлону</t>
  </si>
  <si>
    <t>Довгая К.И.
Морозова А.И.
Пащенко П.П.
Сучилов С.А.
Поршнев Н.Д.
Мошкова Е.Е.</t>
  </si>
  <si>
    <t>Швейцария</t>
  </si>
  <si>
    <t>Отепя (Эстония)</t>
  </si>
  <si>
    <t>Мартелл (Италия)</t>
  </si>
  <si>
    <t>Швеция</t>
  </si>
  <si>
    <t>г. Ижевск</t>
  </si>
  <si>
    <t>г. Новосибирск</t>
  </si>
  <si>
    <t>МАУ
 г. Нижневартовска "СШОР"</t>
  </si>
  <si>
    <t>МАУ 
г. Нижневартовска "СШОР"</t>
  </si>
  <si>
    <t xml:space="preserve">07-13 января </t>
  </si>
  <si>
    <t>14-20 января</t>
  </si>
  <si>
    <t>Рупольдинг (Германия)</t>
  </si>
  <si>
    <t>21-27 января</t>
  </si>
  <si>
    <t>29 января - 04 февраля</t>
  </si>
  <si>
    <t>г. Красноярск</t>
  </si>
  <si>
    <t>07-13 февраля</t>
  </si>
  <si>
    <t>09-15 февраля</t>
  </si>
  <si>
    <t>г. Саранск</t>
  </si>
  <si>
    <t>17-24 февраля</t>
  </si>
  <si>
    <t>г. Тюмень</t>
  </si>
  <si>
    <t>07-13 марта</t>
  </si>
  <si>
    <t>г. Уфа</t>
  </si>
  <si>
    <t>13-19 марта</t>
  </si>
  <si>
    <t>г. Уват</t>
  </si>
  <si>
    <t>14-20 марта</t>
  </si>
  <si>
    <t>28 марта - 04 апреля</t>
  </si>
  <si>
    <t>21-26 января</t>
  </si>
  <si>
    <t>Кубок IBU 6-й этап по биатлону</t>
  </si>
  <si>
    <t>25 февраля - 03 марта</t>
  </si>
  <si>
    <t>11-16 марта</t>
  </si>
  <si>
    <t>Кубок IBU 8-й этап по биатлону</t>
  </si>
  <si>
    <t>Кубок IBU 7-й этап по биатлону</t>
  </si>
  <si>
    <t>Кубок IBU 5-й этап по биатлону</t>
  </si>
  <si>
    <t>Кубок IBU 4-й этап по биатлону</t>
  </si>
  <si>
    <t>Кубок IBU 3-й этап по биатлону</t>
  </si>
  <si>
    <t>Кубок IBU 1-й этап по биатлону</t>
  </si>
  <si>
    <t>Кубок IBU 2-й этап по биатлону</t>
  </si>
  <si>
    <t>Открытый Кубок ХМАО-Югры по бодибилдингу и фитнесу</t>
  </si>
  <si>
    <t>Кинах  О.Н.</t>
  </si>
  <si>
    <t xml:space="preserve">МАУ 
г. Нижневартовска "СШ " </t>
  </si>
  <si>
    <t>Окружной бюджет</t>
  </si>
  <si>
    <t>Кинах О.Н.</t>
  </si>
  <si>
    <t>Тренировочное мероприятие по бодибилдингу</t>
  </si>
  <si>
    <t>Чемпионат Европы по бодибилдингу</t>
  </si>
  <si>
    <t>Санта-Сусанна (Испания)</t>
  </si>
  <si>
    <t>БУ ХМАО-Югры   "ЦСПСКЮ", ФБР, Окружной бюджет</t>
  </si>
  <si>
    <t>Чемпионат России по бодибилдингу</t>
  </si>
  <si>
    <t>БУ ХМАО-Югры   "ЦСПСКЮ", окружной бюджет</t>
  </si>
  <si>
    <t>Чемпионат мира по бодибилдингу</t>
  </si>
  <si>
    <t>Эль-Фуджайра (ОАЭ)</t>
  </si>
  <si>
    <t>Чемпионат мира среди юниоров</t>
  </si>
  <si>
    <t>Венгрия (Будапешт)</t>
  </si>
  <si>
    <t>13 апреля</t>
  </si>
  <si>
    <t>18-22 апреля</t>
  </si>
  <si>
    <t>27 апреля - 04 мая</t>
  </si>
  <si>
    <t>01-06 мая</t>
  </si>
  <si>
    <t>14 сентября</t>
  </si>
  <si>
    <t>17-21 октября</t>
  </si>
  <si>
    <t>27 сентября - 04 октября</t>
  </si>
  <si>
    <t>22-24 ноября</t>
  </si>
  <si>
    <t>05-10 ноября</t>
  </si>
  <si>
    <t>г. Екатеринбург</t>
  </si>
  <si>
    <t>г. Краснодар</t>
  </si>
  <si>
    <t>г. Санкт-Петербург</t>
  </si>
  <si>
    <t>г. Пермь</t>
  </si>
  <si>
    <t>22-24 марта</t>
  </si>
  <si>
    <t>Открытый чемпионат округа по бодибилдингу и фитнесу</t>
  </si>
  <si>
    <t>Махинин М.И.
Тойчубеков Т.Т.</t>
  </si>
  <si>
    <t>Финал первенства округа среди юношей 13-14 лет  (2005-2006 гг.р.), посвященного Дню освобождения Ленинграда от фашистской блокады (1944 год), в зачет II Спартакиады Ханты-Мансийского автономного округа – Югры «Спортивные таланты Югры» в 2019 году</t>
  </si>
  <si>
    <t>Октябрьский район гп. Приобье (МО)</t>
  </si>
  <si>
    <t>Ракипов Р.И.
Кячев А.Ш.</t>
  </si>
  <si>
    <t xml:space="preserve">Тренировочное мероприятие по боксу </t>
  </si>
  <si>
    <t>г. Адлер</t>
  </si>
  <si>
    <t>Смирнов А.А.</t>
  </si>
  <si>
    <t>г. Кисловодск</t>
  </si>
  <si>
    <t>Максимов С.В.</t>
  </si>
  <si>
    <t xml:space="preserve">февраль </t>
  </si>
  <si>
    <t>г. Радужный</t>
  </si>
  <si>
    <t>Сираев Р.К.</t>
  </si>
  <si>
    <t>Тренировочное мероприятие по боксу к Первенству УрФО (юноши 13-14 лет)</t>
  </si>
  <si>
    <t>Тренировочное мероприятие по боксу к (Первенству УрФО (юноши 15-16 лет)</t>
  </si>
  <si>
    <t>Тренировочное мероприятие по боксу к Всероссийским соревнованиям (мужчины)</t>
  </si>
  <si>
    <t>Махинин М.И.</t>
  </si>
  <si>
    <t>Тренировочное мероприятие по боксу к Первенству России (юноши 15-16 лет)</t>
  </si>
  <si>
    <t>Тренировочное мероприятие по боксу к Первенству России (юноши 13-14 лет)</t>
  </si>
  <si>
    <t>Тренировочное мероприятие по боксу к Первенству России (юниоры)</t>
  </si>
  <si>
    <t>Тренировочное мероприятие по боксу к Чемпионату России (мужчины)</t>
  </si>
  <si>
    <t>Ракипов Р.И.</t>
  </si>
  <si>
    <t>Тренировочное мероприятие по боксу к Кубоку Никифорова-Денисова (юниоры, юноши)</t>
  </si>
  <si>
    <t>Тренировочное мероприятие по боксу к Всероссийским соревнованиям «Олимпийские надежды» (юниорки, девушки)</t>
  </si>
  <si>
    <t xml:space="preserve">Тренировочное мероприятие по боксу                     </t>
  </si>
  <si>
    <t>Батыргазиев А.Х.</t>
  </si>
  <si>
    <t>БУ ХМАО-Югры   "ЦСПСКЮ" ФГБУ ЦСП, минспорт РФ, ФБР</t>
  </si>
  <si>
    <t>БУ ХМАО-Югры   "ЦСПСКЮ" ФГБУ ЦСП, ФБР, Окружной бюджет</t>
  </si>
  <si>
    <t>Чемпионат России</t>
  </si>
  <si>
    <t>Куштанов Р.Р.
Рустамов Г.Б.
Лизуненко Г.А.</t>
  </si>
  <si>
    <t>БУ ХМАО-Югры   "ЦСПСКЮ", Окружной бюджет</t>
  </si>
  <si>
    <t xml:space="preserve">Чемпионат и первенство УрФО по боксу                     </t>
  </si>
  <si>
    <t>18-24 февраля</t>
  </si>
  <si>
    <t>Первенство округа среди юношей 15-16 лет (2004-2005 гг.р.),  в зачет XIV Спартакиады учащихся ХМАО – Югры, посвященной 74-ой годовщине Победы в Великой Отечественной войне</t>
  </si>
  <si>
    <t>04-10 ноября</t>
  </si>
  <si>
    <t>ХХXIV Открытый региональный традиционный новогодний турнир «Снежинка» (все возрастные группы)</t>
  </si>
  <si>
    <t>17-22 декабря</t>
  </si>
  <si>
    <t>Тренировочное мероприятие по боксу к Чемпионату УрФО (женщины)</t>
  </si>
  <si>
    <t>Тренировочное мероприятие по боксу к Международному соревнованию (мужчины)</t>
  </si>
  <si>
    <t>Тренировочное мероприятие по боксу (мужчины)</t>
  </si>
  <si>
    <t>Международное соревнование по боксу (мужчины)</t>
  </si>
  <si>
    <t>Тренировочное мероприятие по боксу к Чемпионату РССС (мужчины)</t>
  </si>
  <si>
    <t>Тренировочное мероприятие по боксу к Первенству УрФО (юниоры)</t>
  </si>
  <si>
    <t xml:space="preserve">Тренировочное мероприятие по боксу (мужчины) </t>
  </si>
  <si>
    <t xml:space="preserve">Тренировочное мероприятие по боксу к Чемпионату ВФСО «Динамо» </t>
  </si>
  <si>
    <t xml:space="preserve">Тренировочное мероприятие по боксу  (мужчины) </t>
  </si>
  <si>
    <t>08 января-04 февраля</t>
  </si>
  <si>
    <t>г. Сочи</t>
  </si>
  <si>
    <t>Батыргазиев А.Х. Рустамов Г.Б.</t>
  </si>
  <si>
    <t>Батыргазиев А.Х. Лизуненко Г.А. Рустамов Г.Б.</t>
  </si>
  <si>
    <t>г. Самара</t>
  </si>
  <si>
    <t>Батыргазиев А.Х. Лизуненко Г.А. Куштанов Р.Р.</t>
  </si>
  <si>
    <t>Батыргазиев А.Х. Лизуненко Г.А. Куштанов Р.Р.
Рустамов Г.Б.</t>
  </si>
  <si>
    <t>БУ ХМАО-Югры   "ЦСПСКЮ",
Окружной бюджет</t>
  </si>
  <si>
    <t>Чемпионат мира по боксу</t>
  </si>
  <si>
    <t>Батыргазиев А.Х. Куштанов Р.Р.</t>
  </si>
  <si>
    <t>Куштанов Р.Р. 
Батыргазиев А.Х. Лизуненко Г.А. Рустамов Г.Б.</t>
  </si>
  <si>
    <t>ФГБУ ЦСПСКЮ, БУ ХМАО-Югры   "ЦСПСКЮ",
Окружной бюджет</t>
  </si>
  <si>
    <t>11-16 декабря</t>
  </si>
  <si>
    <t>Лизуненко Г.А.</t>
  </si>
  <si>
    <t>XVII Кубок мира среди нефтяных стран, посвящённый памяти Героя социалистического труда Ф.К. Салманова среди мужчин и женщин 19-40 лет</t>
  </si>
  <si>
    <t>Лизуненко Г.А. Рустамов Г.Б.</t>
  </si>
  <si>
    <t>Халитов В.Р.
Магомедов Н.Б</t>
  </si>
  <si>
    <t>Халитов В.Р. 
Запрягаев В.М.</t>
  </si>
  <si>
    <t>Гончарук О.В.,
Коновалова А.В.</t>
  </si>
  <si>
    <t>Тренировочное мероприятие по вольной борьбе</t>
  </si>
  <si>
    <t>Кривов О.В.</t>
  </si>
  <si>
    <t>Вшивков Е.Л.</t>
  </si>
  <si>
    <t>Коновалова А.В.</t>
  </si>
  <si>
    <t>Халитов В.Р.</t>
  </si>
  <si>
    <t>Магомедов Н.Б.</t>
  </si>
  <si>
    <t xml:space="preserve">Тренировочное мероприятие по спортивной (вольной) борьбе </t>
  </si>
  <si>
    <t xml:space="preserve">Всероссийский турнир по спортивной (вольной) борьбе </t>
  </si>
  <si>
    <t xml:space="preserve">Баев А.                   Гогаев А.    
Найфонов
Сидаков З. 
Хадарцев А.
Багаев А.И.         </t>
  </si>
  <si>
    <t xml:space="preserve">Баев А.                   
Сидаков З. 
Багаев А.И.         </t>
  </si>
  <si>
    <t>БУ ХМАО-Югры   "ЦСПСКЮ", ФГБУ ЦСП, Минспорт РФ.</t>
  </si>
  <si>
    <t xml:space="preserve">Первенство УрФО по спортивной (вольной) борьбе </t>
  </si>
  <si>
    <t>Хадарцев А.</t>
  </si>
  <si>
    <t xml:space="preserve">Международный турнир по спортивной (вольной) борьбе </t>
  </si>
  <si>
    <t xml:space="preserve">Найфонов А.    </t>
  </si>
  <si>
    <t>ФГБУ ЦСП, Минспорт РФ.</t>
  </si>
  <si>
    <t xml:space="preserve">Баев А.                   
Сидаков З. 
Гогаев А.  </t>
  </si>
  <si>
    <t xml:space="preserve">Баев А.                   </t>
  </si>
  <si>
    <t>Первенство России по спортивной (вольной) борьбе</t>
  </si>
  <si>
    <t>Козонов З.
Багаев А.
Хадарцев А.</t>
  </si>
  <si>
    <t xml:space="preserve">Чемпионат Европы по спортивной (вольной) борьбе </t>
  </si>
  <si>
    <t>Сидаков З.
Баев Д.</t>
  </si>
  <si>
    <t>БУ ХМАО-Югры   "ЦСПСКЮ", ФГБУ ЦСП</t>
  </si>
  <si>
    <t xml:space="preserve">Первенство Европы по спортивной (вольной) борьбе </t>
  </si>
  <si>
    <t>Сидаков З.</t>
  </si>
  <si>
    <t>Чемпионат России по спортивной (вольной) борьбе</t>
  </si>
  <si>
    <t>июль-август</t>
  </si>
  <si>
    <t xml:space="preserve">Козонов З.                                          Гогаев А.                     </t>
  </si>
  <si>
    <t xml:space="preserve">Баев А.                   Гогаев А.    
Найфонов
Сидаков З. 
Хадарцев А.
Багаев А.И. 
Козонов З.        </t>
  </si>
  <si>
    <t>Международные соревнования по спортивной (вольной) борьбе</t>
  </si>
  <si>
    <t xml:space="preserve">Гогаев А.    
Найфонов
Сидаков З.       </t>
  </si>
  <si>
    <t xml:space="preserve">Чемпионат мира по спортивной (вольной) борьбе </t>
  </si>
  <si>
    <t xml:space="preserve"> Сидаков З.     </t>
  </si>
  <si>
    <t xml:space="preserve">Всероссийское соревнование по спортивной (вольной) борьбе </t>
  </si>
  <si>
    <t xml:space="preserve">Багаев А. </t>
  </si>
  <si>
    <t xml:space="preserve">Первенство мира по спортивной (вольной) борьбе </t>
  </si>
  <si>
    <t>Баев Д.
Найфонов А.</t>
  </si>
  <si>
    <t xml:space="preserve">Хадарцев А.
Багаев А.И.         </t>
  </si>
  <si>
    <t xml:space="preserve">Запрягаев В.М.
Коновалова А.В.
Вшивков Е.Л. </t>
  </si>
  <si>
    <t xml:space="preserve">Первенство округа среди юношей до 14 лет </t>
  </si>
  <si>
    <t>п. Голышманово</t>
  </si>
  <si>
    <t>Первенство округа по вольной борьбе среди юниоров до 21 года, посвященное Дню разгрома советскими войсками немецко-фашистких войск в Сталинградской битве  1943 год</t>
  </si>
  <si>
    <t>Первенство округа по вольной борьбе среди юношей до 18 лет, в зачет Спартакиады ХМАО-Югры  "Спортивные таланты" в 2019 году, отбор на II этап IX  зимней Спартакиады учащихся России  в 2019 году</t>
  </si>
  <si>
    <t>Тренировочное мероприятие по вольной борьбе к Международному турниру среди юношей</t>
  </si>
  <si>
    <t>Первенство округа по вольной борьбе среди юношей до 16 лет, в зачет II Спартакиады ХМАО-Югры "Спортивные таланты Югры" в 2019 году</t>
  </si>
  <si>
    <t>Тренировочное мероприятие по вольной борьбе к Первенству УрФО среди девушек</t>
  </si>
  <si>
    <t>Тренировочное мероприятие по вольной борьбе среди юношей 2001-2003 г.р.</t>
  </si>
  <si>
    <t>Тренировочное мероприятие по вольной борьбе к Всероссийским соревнованиям</t>
  </si>
  <si>
    <t>Тренировочное мероприятие по вольной борьбе к Международному турниру</t>
  </si>
  <si>
    <t>г. Чебоксары</t>
  </si>
  <si>
    <t>Тренировочное мероприятие по вольной борьбе  к Всероссийским соревнованиям</t>
  </si>
  <si>
    <t>Тренировочное мероприятие по вольной борьбе к турниру  памяти В. Чапаева</t>
  </si>
  <si>
    <t>г. Тольятти</t>
  </si>
  <si>
    <t>Тренировочное мероприятие по вольной борьбе к Первенству России среди девушек</t>
  </si>
  <si>
    <t>г. Смоленск</t>
  </si>
  <si>
    <t>Тренировочное мероприятие по вольной борьбе к турниру на призы Б.Сайтиева</t>
  </si>
  <si>
    <t>г. Нижнекамск</t>
  </si>
  <si>
    <t xml:space="preserve"> г. Сочи</t>
  </si>
  <si>
    <t xml:space="preserve">Найфонов А.
Сидаков З.       </t>
  </si>
  <si>
    <t xml:space="preserve">Баев А.                   Гогаев А.    
Найфонов А.
Сидаков З. 
Хадарцев А.
Багаев А.И.         </t>
  </si>
  <si>
    <t>г. Гусев
Калининградская обл.</t>
  </si>
  <si>
    <t>ФГБУ ЦСП, Минспорт РФ</t>
  </si>
  <si>
    <t>Гогаев А.                     Сидаков З.  
Баев Д.
Найфонов А.</t>
  </si>
  <si>
    <t>БУ ХМАО-Югры   "ЦСПСКЮ", ФГБУ ЦСП, Минспорт РФ</t>
  </si>
  <si>
    <t>26-28 апреля</t>
  </si>
  <si>
    <t>Чемпионат УрФО  п по спортивной (вольной) борьбе среди мужчин</t>
  </si>
  <si>
    <t xml:space="preserve">Баев А.                   Гогаев А.    
Найфонов А.
Сидаков З. 
Багаев А.И.         </t>
  </si>
  <si>
    <t xml:space="preserve">Баев А.                   
Найфонов А.     </t>
  </si>
  <si>
    <t>Найфонов А.
Сидаков З. 
Багаев А</t>
  </si>
  <si>
    <t>Всероссийский турнир по вольной борьбе среди юношей 2003-2004 г.р., памяти Заслуженного нефтяника, героя Социалистического труда А.Д. Шакшина</t>
  </si>
  <si>
    <t>Халитов В.Р.
Кривов О.В.
Магомедов Н.Б.</t>
  </si>
  <si>
    <t xml:space="preserve">г. Сургут </t>
  </si>
  <si>
    <t>20+2</t>
  </si>
  <si>
    <t>Ахмеров А.Р.
Балакишиев Т. Т.</t>
  </si>
  <si>
    <t xml:space="preserve">5+1  </t>
  </si>
  <si>
    <t xml:space="preserve">Ахмеров А.Р.
</t>
  </si>
  <si>
    <t>30+2</t>
  </si>
  <si>
    <t>Ахмеров А.Р.
Белов В.А.</t>
  </si>
  <si>
    <t>Ахмеров А.Р.</t>
  </si>
  <si>
    <t xml:space="preserve">апрель </t>
  </si>
  <si>
    <t>г.Уфа</t>
  </si>
  <si>
    <t>г.Тюмень</t>
  </si>
  <si>
    <t>11-13 января</t>
  </si>
  <si>
    <t>Первенство округа по греко-римской борьбе среди юношей (2002-2003г.р, 2004-2005 г.р) 2002-2003 г.р. отбор на II этап IX летней Спартакиады учащихся России 2019 года</t>
  </si>
  <si>
    <t>Первенство округа по греко-римской борьбе среди юниоров до 21 года, до 24 лет в рамках кампании "Спорт против наркотиков"</t>
  </si>
  <si>
    <t>Первенство округа о греко-римской борьбе среди юношей до 14 лет (2006-2007 г.р.)</t>
  </si>
  <si>
    <t>Тренировочное мероприятие о греко-римской борьбе к  всероссийским соревнованиям</t>
  </si>
  <si>
    <t>г. Нижний Тагил</t>
  </si>
  <si>
    <t>03-07 января</t>
  </si>
  <si>
    <t>20+1</t>
  </si>
  <si>
    <t>апрель-март</t>
  </si>
  <si>
    <t>Игнатов Э.В.</t>
  </si>
  <si>
    <t>22 июня-9 июля</t>
  </si>
  <si>
    <t>Первенство округа в помещении среди юниоров и юниорок до 24 лет по гребному слалому</t>
  </si>
  <si>
    <t>Комков С.Д.
Котов П.И.</t>
  </si>
  <si>
    <t>Словакия</t>
  </si>
  <si>
    <t>Кубок России по гребному слалому</t>
  </si>
  <si>
    <t>Чемпионат России по гребному слалому</t>
  </si>
  <si>
    <t xml:space="preserve">Тренировочное мероприятие по гребному слалому </t>
  </si>
  <si>
    <t>Игнатов Э.Р.
Балашов Е.А.</t>
  </si>
  <si>
    <t>Тренировочное мероприятие по гребному слалому к  всероссийским соревнованиям</t>
  </si>
  <si>
    <t>г. Каменск-Уральский
(р.Есеть)</t>
  </si>
  <si>
    <t>Тренировочное мероприятие по гребному слалому к Первенству России до 17 лет, Всероссийским соревнованиям "Юность России" до 15 лет</t>
  </si>
  <si>
    <t>Тренировочное мероприятие по гребному слалому к чемпионату России</t>
  </si>
  <si>
    <t>Спартакиада молдёжи России 2019 по гребному слалому</t>
  </si>
  <si>
    <t>Тренировочное мероприятие по гребному слалому к финалу летней Спартакиады молдёжи России 2019</t>
  </si>
  <si>
    <t>Первенство России по гребному слалому до 24 лет</t>
  </si>
  <si>
    <t>Тренировочное мероприятие по гребному слалому к Первенству России  до 24 лет</t>
  </si>
  <si>
    <t xml:space="preserve">Тренировочное мероприятие по гребному слалому к Кубку России </t>
  </si>
  <si>
    <t>Международные соревнования «Липтовский слалом» по гребному слалому</t>
  </si>
  <si>
    <t>Тренировочное мероприятие к международным соревнованиям «Липтовский слалом» по гребному слалому</t>
  </si>
  <si>
    <t>03-08 января</t>
  </si>
  <si>
    <t xml:space="preserve">Первенство округа по гребному слалому в помещении среди юниоров и юниорок до 24 лет, (1996-2000 г.р., 2001-2005 г.р.), юношей и девушек до 17 лет (2003-2009гг.р.), (I этап отбора на IX летнюю Спартакиаду учащихся России 2019 года (2002-2005 г.р.)
</t>
  </si>
  <si>
    <t xml:space="preserve">Первенство округа в помещении по гребному слалому среди юниоров и юниорок до 19 лет (2001-2003, 2004-2006 г.р.), юношей и девушек до 15 лет (2002-2009 г.р.) (2002-2005 г.р., 2 этап отбор на II этап IX летней Спартакиады учащихся (юношеская) России 2019 года </t>
  </si>
  <si>
    <t>Воробьев В.В.
Кобелев В.Н.</t>
  </si>
  <si>
    <t>Большакова С.Н.</t>
  </si>
  <si>
    <t>Большакова С.Н. Кобелев В.Н. Воробьев В.В.</t>
  </si>
  <si>
    <t xml:space="preserve"> январь</t>
  </si>
  <si>
    <t xml:space="preserve">ноябрь </t>
  </si>
  <si>
    <t>Тренировочное меропритяие  по дзюдо</t>
  </si>
  <si>
    <t>Огузов А.Р.</t>
  </si>
  <si>
    <t>Огузов А.Р.
Лукьянчук Н.</t>
  </si>
  <si>
    <t>Кубок Европы  по дзюдо</t>
  </si>
  <si>
    <t>Лукьянчук Н.
Саитова Э.</t>
  </si>
  <si>
    <t>Саитова Э.</t>
  </si>
  <si>
    <t>Окружной  бюджет</t>
  </si>
  <si>
    <t>Чвемпионат Европы  по дзюдо</t>
  </si>
  <si>
    <t>Чемпионат УрФО  по дзюдо</t>
  </si>
  <si>
    <t>Огузов А.Р.
Кусяева И.</t>
  </si>
  <si>
    <t>Кубок Азии  по дзюдо</t>
  </si>
  <si>
    <t xml:space="preserve">Лукьянчук Н. </t>
  </si>
  <si>
    <t>июнь-июль</t>
  </si>
  <si>
    <t>Лукьянчук Н. 
Кусяева И.</t>
  </si>
  <si>
    <t>Международный турнир  по дзюдо</t>
  </si>
  <si>
    <t>Чемпионат России  по дзюдо</t>
  </si>
  <si>
    <t>Лукьянчук Н.</t>
  </si>
  <si>
    <t>Первенство России до 18 лет по дзюдо</t>
  </si>
  <si>
    <t>Лукьянчук Н.
Огузов А.</t>
  </si>
  <si>
    <t>Первенство России до 21 лет по дзюдо</t>
  </si>
  <si>
    <t>Огузов А.</t>
  </si>
  <si>
    <t>Лукьянчук Н. Саитова Э.
Кусяева И.</t>
  </si>
  <si>
    <t>Лукьянчук Н. Огузов А.Р.</t>
  </si>
  <si>
    <t>Гран При по дзюдо</t>
  </si>
  <si>
    <t>Первенство округа по дзюдо среди юношей и девушек до 13 лет, в зачет II Спартакиады Ханты-Мансийского автономного округа - Югры "Спортивные таланты Югры" в 2019 году</t>
  </si>
  <si>
    <t>Панин П.В.</t>
  </si>
  <si>
    <t>МАУ 
г. Нижневартовска "СШОР "Самотлор"</t>
  </si>
  <si>
    <t>09-17 января</t>
  </si>
  <si>
    <t>Ахмеров И.Ф.</t>
  </si>
  <si>
    <t>Соревнования по баскетболу среди коман девочек 2008-2009 гг.р.</t>
  </si>
  <si>
    <t xml:space="preserve">январь-февраль </t>
  </si>
  <si>
    <t>Чернявская Ю.С.</t>
  </si>
  <si>
    <t>Школьная баскетбольная лига  
«КЭС-БАСКЕТ» региональный этап (финал округа) сезон 2018-2019 г.г. среди команд юношей и девушек</t>
  </si>
  <si>
    <t>III тур полуфинального этапа первенства ДЮБЛ среди девушек</t>
  </si>
  <si>
    <t>Чернявский М.Е.</t>
  </si>
  <si>
    <t>04-09 февраля</t>
  </si>
  <si>
    <t>10-15 февраля</t>
  </si>
  <si>
    <t>Глухих А.В.</t>
  </si>
  <si>
    <t>Бахмутова Н.А.</t>
  </si>
  <si>
    <t>23-28 февраля</t>
  </si>
  <si>
    <t>Чемпионат школьной баскетбольной лиги «КЭС-БАСКЕТ» Уральский Федеральный округ</t>
  </si>
  <si>
    <t>26-31 марта</t>
  </si>
  <si>
    <t>Амелтин Е.А.</t>
  </si>
  <si>
    <t>IV тур полуфинального этапа первенства ДЮБЛ среди девушек</t>
  </si>
  <si>
    <t>Соревнования по баскетболу среди команд девушек 2003гг.р.</t>
  </si>
  <si>
    <t>16-21 апреля</t>
  </si>
  <si>
    <t>Полуфинальный этап первенства ДЮБЛ среди девушек</t>
  </si>
  <si>
    <t>Первенство округа по мини-баскетболу среди команд юношей и девушек 2008 г.р.</t>
  </si>
  <si>
    <t>Панин П.В.
Чернявская Ю.С.</t>
  </si>
  <si>
    <t>Турнир по баскетболу среди команд юношей 2003 г.р.</t>
  </si>
  <si>
    <t>май-июнь</t>
  </si>
  <si>
    <t>Первенство округа среди юниоров и юниорок до 19 лет (2000 г.р. и моложе)  баскетбол 3х3</t>
  </si>
  <si>
    <t>Большаков С.М.</t>
  </si>
  <si>
    <t>Тренировочное мероприятие по баскетболу 2004 г.р.</t>
  </si>
  <si>
    <t>Амелин Е.А.</t>
  </si>
  <si>
    <t>Тренировочное мероприятие по баскетболу 2006 г.р.</t>
  </si>
  <si>
    <t>Тренировочное мероприятие по баскетболу 2008 г.р.</t>
  </si>
  <si>
    <t>Тренировочное мероприятие по баскетболу 2005 г.р.</t>
  </si>
  <si>
    <t xml:space="preserve">VII открытый региональный турнир по баскетболу на Кубок ОАО «ДСК «АВТОБАН» посвященный «Дню работника дорожного хозяйства» среди команд юношей 2002-2004 гг.р. и команд девушек 2001-2003 гг.р.  </t>
  </si>
  <si>
    <t xml:space="preserve">Гришанин Д.А.
</t>
  </si>
  <si>
    <t>07-08 ноября</t>
  </si>
  <si>
    <t>Чернявская Ю.С., Глухих А.В.,
Панин П.В.</t>
  </si>
  <si>
    <t>Привлеченные средства</t>
  </si>
  <si>
    <t>Турнир по баскетболу, посвящённый памяти Монохина  Б.В. среди команд юношей 2008-2009 г.р.</t>
  </si>
  <si>
    <t>Первый раунд полуфинального этапа всероссийских соревнований по баскетболу среди команд юношей до 15 лет  (2005 г.р. и моложе) сезон 2018-2019 гг.</t>
  </si>
  <si>
    <t>БУ ХМАО-Югры "ЦСПСКЮ"</t>
  </si>
  <si>
    <t>ООО "Федерация баскетбола ХМАО-Югры"</t>
  </si>
  <si>
    <t>Первенство округа по баскетболу среди команд юношей до 15 лет (2005-2007 гг.р.), в зачет II Спартакиады Ханты-Мансийского автономного округа – Югры «Спортивные таланты Югры», отбор на всероссийские соревнования сезон 2019-2020 г.</t>
  </si>
  <si>
    <t>Первенство округа по баскетболу среди команд девушек до 15 лет (2005-2007 гг.р.), в зачет II Спартакиады Ханты-Мансийского автономного округа – Югры «Спортивные таланты Югры», отбор на всероссийские соревнования сезон 2019-2020 г.</t>
  </si>
  <si>
    <t>20-25 февраля</t>
  </si>
  <si>
    <t>Первенство округа по баскетболу среди команд юношей  до 14 лет (2006-2008 гг.р.), в зачет II Спартакиады Ханты-Мансийского автономного округа – Югры «Спортивные таланты Югры», отбор на всероссийские соревнования и первенство России сезон 2019-2020 г.</t>
  </si>
  <si>
    <t>Первенство округа по баскетболу среди команд девушек до 14 лет  (2006-2008 гг.р.), в зачет II Спартакиады Ханты-Мансийского автономного округа – Югры «Спортивные таланты Югры», отбор на всероссийские соревнования и первенство России сезон 2019-2020 г.</t>
  </si>
  <si>
    <t>Турнир по баскетболу посвящённый памяти Пилояна А.А. по баскетболу среди команд юношей 2003 г.р.</t>
  </si>
  <si>
    <t>Первенство округа по баскетболу среди девушек до 13 лет (2007-2009 гг.р.), отбор на всероссийские соревнования сезон 2019-2020 г.</t>
  </si>
  <si>
    <t>Первенство округа по баскетболу среди девушек до 16 лет (2004-2006 гг.р.), 2004-2005 гг.р. отбор на II этап IX летней Спартакиады учащихся (юношеская) России 2019 года, (2004-2006 гг.р.) отбор на первенство России сезон 2019-2020 г.</t>
  </si>
  <si>
    <t>г. Нягань</t>
  </si>
  <si>
    <t>III тур Чемпионате Урало-Сибирской Лиги «VITA» по баскетболу среди команд юношей 2007 г.р.</t>
  </si>
  <si>
    <t>г. Барнаул</t>
  </si>
  <si>
    <t>Первенство округа по баскетболу  среди юношей до 16 лет (2004-2006 гг.р.), 2004-2005 гг.р. отбор на II этап IX летней Спартакиады учащихся (юношеская) России 2019 года, (2004-2006 гг.р.) отбор на первенство России сезон 2019-2020 г.</t>
  </si>
  <si>
    <t>Первенство округа по баскетболу  среди юношей до 13 лет (2007-2009 гг.р.), отбор на всероссийские соревнования сезон 2019-2020 г.</t>
  </si>
  <si>
    <t>Первенство округа по баскетболу среди юниорок до 17 лет (2003-2005 гг.р.), в зачет XIV Спартакиады учащихся  
Ханты-Мансийского автономного 
округа – Югры, посвященной 74-ой годовщине Победы в Великой Отечественной войне, отбор на первенство России  сезон 2019-2020 г.</t>
  </si>
  <si>
    <t>Первенство округа по баскетболу среди юниоров до 17 лет (2003-2005 гг.р.), в зачет XIV Спартакиады учащихся  
Ханты-Мансийского автономного 
округа – Югры, посвященной 74-ой годовщине Победы в Великой Отечественной войне, отбор на первенство России  сезон 2019-2020 г.</t>
  </si>
  <si>
    <t>г. Покачи</t>
  </si>
  <si>
    <t>Первенство УрФО по баскетболу  среди команд девушек 2004 г.р.</t>
  </si>
  <si>
    <t>Фестиваль по мини-баскетболу 2007-2008 гг.р.</t>
  </si>
  <si>
    <t>г. Алушта</t>
  </si>
  <si>
    <t>IV тур Чемпионата Урало-Сибирской Лиги «VITA» по баскетболу среди команд юношей 2007 г.р.</t>
  </si>
  <si>
    <t>г. Тобольск</t>
  </si>
  <si>
    <t>г. Анапа</t>
  </si>
  <si>
    <t xml:space="preserve">г. Мегион </t>
  </si>
  <si>
    <t>Школьная баскетбольная лига, сезон 2019-2020 гг.р. среди команд юношей и команд девушек (муниципальные этапы)</t>
  </si>
  <si>
    <t>Соревнования по баскетболу среди команд девушек 2008 г.р.</t>
  </si>
  <si>
    <t xml:space="preserve">г. Нижневартовск </t>
  </si>
  <si>
    <t>Первенство округа по баскетболу среди юниоров до 18 лет (2002-2004 гг.р.), посвященное памяти А.Н. Дудоладова</t>
  </si>
  <si>
    <t>Региональный турнир по баскетболу памяти                           В.П. Милёхина среди команд 
юношей 2007-2008 гг.р. и 
команд девушек 2007-2008 гг.р.</t>
  </si>
  <si>
    <t>Первенство округа по баскетболу среди юниорок до 18 лет (2002-2004 гг.р.), посвященное памяти А.Н. Дудоладова</t>
  </si>
  <si>
    <t>Школьная баскетбольная лига, сезон 2018-2019 гг. среди команд юношей и команд девушек (дивизиональный (зональный этап)</t>
  </si>
  <si>
    <t>Соревнования по баскетболу среди команд девушек 2009-2010 гг.р.</t>
  </si>
  <si>
    <t>г.Тобольск</t>
  </si>
  <si>
    <t>Кубок округа памяти А.А. Пилояна среди команд юношей 2006-2007 гг.р. и команд девушек 2006-2007 гг.р.</t>
  </si>
  <si>
    <t xml:space="preserve">январь-май </t>
  </si>
  <si>
    <t>Пясковский В.В.</t>
  </si>
  <si>
    <t>январь-май</t>
  </si>
  <si>
    <t>январь-апрель</t>
  </si>
  <si>
    <t>Мерман Э.Р.</t>
  </si>
  <si>
    <t>21-24 февраля</t>
  </si>
  <si>
    <t>Вольвич А.А. Стенина Ю.С.</t>
  </si>
  <si>
    <t>24-28 марта</t>
  </si>
  <si>
    <t xml:space="preserve">Березина Е.А. </t>
  </si>
  <si>
    <t>14-17 марта</t>
  </si>
  <si>
    <t>Радионова Н.Ю.</t>
  </si>
  <si>
    <t>г. Пыть-Ях</t>
  </si>
  <si>
    <t>Вольвич А.А.</t>
  </si>
  <si>
    <t>Березина Е.А.</t>
  </si>
  <si>
    <t>Березина Е.А. Радионова Н.Ю.</t>
  </si>
  <si>
    <t>сентябрь-декабрь</t>
  </si>
  <si>
    <t>по положению</t>
  </si>
  <si>
    <t>ООО "Федерация волейбола ХМАО"</t>
  </si>
  <si>
    <t>Открытый чемпионат округа по волейболу среди мужских команд сезон 2019 года</t>
  </si>
  <si>
    <t>Чемпионат России по волейболу среди мужских команд сезон 2018-2019 г.г. (суперлига, домашние игры)</t>
  </si>
  <si>
    <t>г. Челябинск</t>
  </si>
  <si>
    <t>Березин Е.А.
Радионова Н.Ю.</t>
  </si>
  <si>
    <t>Чемпионат России по волейболу среди мужских команд сезон 2018-2019 г.г. (молодёжная лига, домашние игры)</t>
  </si>
  <si>
    <t>г. Звенигород</t>
  </si>
  <si>
    <t>Всероссийский турнир по волейболу среди юношей 2002-2003 гг.р.</t>
  </si>
  <si>
    <t>Открытый традиционный региональный турнир по волейболу «Победа», среди юношей 2005-2006 гг.р.</t>
  </si>
  <si>
    <t>Первенство округа по волейболу среди юношей 2003-2004 гг.р., в зачет XIV Спартакиады учащихся  Ханты-Мансийского автономного округа – Югры, посвященной 74-ой годовщине Победы в Великой Отечественной войне, отбор на II этап IX летней Спартакиады учащихся (юношеская) России 2019 года</t>
  </si>
  <si>
    <t>Первенство округа по волейболу  среди девушек 2003-2004 гг.р. в зачет XIV Спартакиады учащихся  Ханты-Мансийского автономного округа – Югры, посвященной 74-ой годовщине Победы в Великой Отечественной войне, отбор на II этап IX летней Спартакиады учащихся (юношеская) России 2019 года</t>
  </si>
  <si>
    <t>Текучёва Ю.С. Сагдеева Н.Д.</t>
  </si>
  <si>
    <t>Открытый всероссийский турнир по волейболу среди молодежных мужских команд «Кубок Губернатора Югры»</t>
  </si>
  <si>
    <t>Тренировочное мероприятие по волейболу среди юношей 2003-2004 г.г.р. (Первенство УрФО)</t>
  </si>
  <si>
    <t>Тренировочное мероприятие по волейболу среди юношей 2005-2006 г.г.р. (Первенство УрФО)</t>
  </si>
  <si>
    <t>Тренировочное мероприятие по волейболу среди юношей 2001-2002 г.г.р. (Первенство УрФО)</t>
  </si>
  <si>
    <t>Первенство округа по волейболу среди девушек 2005-2006 гг.р., в зачет II Спартакиады Ханты-Мансийского автономного округа – Югры «Спортивные таланты Югры» в 2019 году</t>
  </si>
  <si>
    <t>Первенство округа по волейболу  среди юношей 2005-2006 гг.р., в зачет II Спартакиады Ханты-Мансийского автономного округа – Югры «Спортивные таланты Югры» в 2019 году</t>
  </si>
  <si>
    <t>Тренировочное мероприятие по волейболу среди юношей 2007-2008 г.г.р. (Первенство УрФО)</t>
  </si>
  <si>
    <t>Тренировочное мероприятие по волейболу среди юношей 2004-2005 гг.р. (Первенство УрФО)</t>
  </si>
  <si>
    <t>Радионова Н.Ю. Вольвич А.А.</t>
  </si>
  <si>
    <t>Стенина Ю.С. Березина Е.А.</t>
  </si>
  <si>
    <t>Первенство округа по волейболу среди юношей до 14 лет (2007-2008 гг.р.), в зачет II Спартакиады Ханты-Мансийского автономного округа – Югры «Спортивные таланты Югры» в 2019 году</t>
  </si>
  <si>
    <t>Первенство округа по волейболу среди девушек до 14 лет (2007-2008 гг.р.), в зачет II Спартакиады Ханты-Мансийского автономного округа – Югры «Спортивные таланты Югры» в 2019 году</t>
  </si>
  <si>
    <t>Тренировочное мероприятие по волейболу среди юношей 2008-2009 г.г.р. (Первенство УрФО)</t>
  </si>
  <si>
    <t>Тренировочное мероприятие по волейболу среди юношей 2006-2007 гг.р. (Первенство УрФО)</t>
  </si>
  <si>
    <t>Чемпионат России по волейболу среди мужских команд сезон 2019-2020 года (суперлига, домашние игры)</t>
  </si>
  <si>
    <t>Чемпионат России по волейболу среди мужских команд сезон 2019-2020 года (молодёжная лига, домашние игры)</t>
  </si>
  <si>
    <t>Кубок Губернатора Ханты-Мансийского автономного округа - Югры по волейболу  среди мужских команд</t>
  </si>
  <si>
    <t>Финал открытого чемпионата округа среди мужских команд сезон 2019 года</t>
  </si>
  <si>
    <t xml:space="preserve">май </t>
  </si>
  <si>
    <t>Березин А.Г.</t>
  </si>
  <si>
    <t>Чемпионат округа по гребному слалому среди мужчин и женщин (2004 г.р. и старше)</t>
  </si>
  <si>
    <t xml:space="preserve">ДЗЮДО </t>
  </si>
  <si>
    <t>Евсин И.И.</t>
  </si>
  <si>
    <t>09-15 января</t>
  </si>
  <si>
    <t>Петров И.В.</t>
  </si>
  <si>
    <t>05-10 января</t>
  </si>
  <si>
    <t>Гурбанов А.Г.</t>
  </si>
  <si>
    <t>18-24 января</t>
  </si>
  <si>
    <t>Кириллов И.Н.</t>
  </si>
  <si>
    <t>20-26 января</t>
  </si>
  <si>
    <t>Литвинов Е.А.</t>
  </si>
  <si>
    <t>24-28 января</t>
  </si>
  <si>
    <t>II тур первенства ХМАО-Югры по мини-футболу среди юношей 2003-2004 г.р.</t>
  </si>
  <si>
    <t>17-20 января</t>
  </si>
  <si>
    <t>Петров И.В</t>
  </si>
  <si>
    <t>II тур первенства ХМАО-Югры по мини-футболу среди юношей 2009-2010 г.р.</t>
  </si>
  <si>
    <t>02-05 февраля</t>
  </si>
  <si>
    <t>Маглакелидзе М.И.</t>
  </si>
  <si>
    <t>26 января - 04 февраля</t>
  </si>
  <si>
    <t>III тур первенства ХМАО-Югры по мини-футболу среди юношей 2005-2006 г.р.</t>
  </si>
  <si>
    <t>Кириллов И.Н.
Маглакелидзе М.И.</t>
  </si>
  <si>
    <t>Литвинов Е.А</t>
  </si>
  <si>
    <t>Гиззатуллин Р.Ф.</t>
  </si>
  <si>
    <t>Первенство округа по мини-футболу среди юношей  до 16 лет  
(2004-2005 гг.р.),  в зачет XIV Спартакиады учащихся  
Ханты-Мансийского автономного 
округа – Югры, посвященной 74-ой годовщине Победы в Великой Отечественной войне России 2019 года</t>
  </si>
  <si>
    <t>Маглакелидзе М.И.
Петров И.В.
Евсин И.И.</t>
  </si>
  <si>
    <t>Открытый «Кубок федерации» по                   мини-футболу среди женских команд</t>
  </si>
  <si>
    <t>I тур первенства ХМАО-Югры по мини-футболу среди юношей 2002-2003 г.р.</t>
  </si>
  <si>
    <t>I тур первенства ХМАО-Югры по мини-футболу среди юношей 2004-2005 г.р.</t>
  </si>
  <si>
    <t>I тур первенства ХМАО-Югры по мини-футболу среди юношей 2006-2007 г.р.</t>
  </si>
  <si>
    <t>I тур первенства ХМАО-Югры по мини-футболу среди юношей 2008-2009 г.р.</t>
  </si>
  <si>
    <t>I тур первенства ХМАО-Югры по мини-футболу среди юношей 2010-2011 г.р.</t>
  </si>
  <si>
    <t>II тур первенства ХМАО-Югры по мини-футболу среди юношей 2002-2003 г.р.</t>
  </si>
  <si>
    <t>II тур первенства ХМАО-Югры по мини-футболу среди юношей 2004-2005 г.р.</t>
  </si>
  <si>
    <t>II тур первенства ХМАО-Югры по мини-футболу среди юношей 2006-2007 г.р.</t>
  </si>
  <si>
    <t>II тур первенства ХМАО-Югры по мини-футболу среди юношей 2008-2009 г.р.</t>
  </si>
  <si>
    <t>II тур первенства ХМАО-Югры по мини-футболу среди юношей 2010-2011 г.р.</t>
  </si>
  <si>
    <t>Тренировочное мероприятие к III открытому турниру мини-футболу среди мальчиков 2010 г.р. памяти А.Г. Зуева</t>
  </si>
  <si>
    <t>Тренировочное мероприятие к III туру Первенства России зона «Урал и Западная Сибирь» по мини-футболу среди юношей 2005-2006 г.р</t>
  </si>
  <si>
    <t>Тренировочное мероприятие к рождественскому турниру по мини-футболу среди команд девушек 2001-2003 г.р.</t>
  </si>
  <si>
    <t>г. Ялуторовск</t>
  </si>
  <si>
    <t>Тренировочное мероприятие к III туру Кубка Тюменской области мини-футболу среди юношей 2007-2008 г.р.</t>
  </si>
  <si>
    <t>Тренировочное мероприятие к IV туру зонального Первенства России зона «Урал и Западная Сибирь» по мини-футболу среди юношей 2001-2002 г.р.</t>
  </si>
  <si>
    <t>Тренировочное мероприятие к III туру Кубка Тюменской области мини-футболу среди юношей 2009-2010 г.р.</t>
  </si>
  <si>
    <t xml:space="preserve">г. Тобольск </t>
  </si>
  <si>
    <t>РОО "Федерация футбола ХМАО-Югры"</t>
  </si>
  <si>
    <t>Кубок ХМАО-Югры по мини-футболу среди женских команд</t>
  </si>
  <si>
    <t>Тренировочное мероприятие к IV туру Первенства России по мини-футболу среди юношей 2003-2004 г.р.</t>
  </si>
  <si>
    <t>Тренировочное мероприятие к IV туру Кубка Тюменской области мини-футболу среди юношей 2007-2008 г.р.</t>
  </si>
  <si>
    <t>Тренировочное мероприятие к III туру Кубка Тюменской области мини-футболу среди юношей 2010-2011 г.р.</t>
  </si>
  <si>
    <t>Тренировочное мероприятие к IV туру Кубка Тюменской области мини-футболу среди юношей 2009-2010 г.р.</t>
  </si>
  <si>
    <t>Тренировочное мероприятие к финалу Кубка Тюменской области по мини-футболу среди юношей 2007-2008 г.р.</t>
  </si>
  <si>
    <t>Тренировочное мероприятие к финалу Кубка Тюменской области по мини-футболу среди юношей 2009-2010 г.р.</t>
  </si>
  <si>
    <t>Тренировочное мероприятие к финалу Первенства России зона «Урал и Западная Сибирь» по мини-футболу среди юношей 2005-2006 г.р</t>
  </si>
  <si>
    <t>Финал первенства ХМАО-Югры по мини-футболу среди юношей 2001-2002 г.р.</t>
  </si>
  <si>
    <t>Финал первенства ХМАО-Югры по мини-футболу среди юношей 2003-2004 г.р.</t>
  </si>
  <si>
    <t>Финал первенства ХМАО-Югры по мини-футболу среди юношей 2005-2006 г.р.</t>
  </si>
  <si>
    <t>Финал первенства ХМАО-Югры по мини-футболу среди юношей 2007-2008 г.р.</t>
  </si>
  <si>
    <t>Финал первенства ХМАО-Югры по мини-футболу среди юношей 2009-2010 г.р.</t>
  </si>
  <si>
    <t xml:space="preserve">
Маглакелидзе М.И.
</t>
  </si>
  <si>
    <t>г. Ноябрьск</t>
  </si>
  <si>
    <t>г. Новый Уренгой</t>
  </si>
  <si>
    <t>Тренировочное мероприятие к турниру по мини-футболу "Юная звездочка 2019" среди юношей 2009-2010 г.р.</t>
  </si>
  <si>
    <t>Тренировочное мероприятие к окрытому первенству Департамента образования г.Новый Уренгой по мини-футболу среди девушек 2004-2005 г.р.</t>
  </si>
  <si>
    <t>Экспериментальный финал первенства Ханты-Мансийского  автономного округа-Югры по мини-футболу среди детей  2011-2012 г.р.</t>
  </si>
  <si>
    <t xml:space="preserve">
май-июнь
</t>
  </si>
  <si>
    <t>Тренировочное мероприятие по мини-футболу среди юношей 2008-2010 г.р.</t>
  </si>
  <si>
    <t>Тренировочное мероприятие к открытому всероссийскому турниру по футболу "Кубок АМР" среди девушек 2006-2007 г.р.</t>
  </si>
  <si>
    <t>г. Аша</t>
  </si>
  <si>
    <t>Тренировочное мероприятие к I туру Кубка Тюменской области мини-футболу среди юношей 2008-2009 г.р.</t>
  </si>
  <si>
    <t>Тренировочное мероприятие к I туру Кубка Тюменской области мини-футболу среди юношей 2010-2011 г.р.</t>
  </si>
  <si>
    <t>Тренировочное мероприятие к I туру Кубка Тюменской области мини-футболу среди юношей 2009-2010 г.р.</t>
  </si>
  <si>
    <t>Тренировочное мероприятие к I туру Кубка Тюменской области мини-футболу среди юношей 2011-2012 г.р.</t>
  </si>
  <si>
    <t>Тренировочное мероприятие к I туру Первенства России зона "Урал и Западная Сибирь" по мини-футболу среди юношей 2002-2003 г.р.</t>
  </si>
  <si>
    <t>Тренировочное мероприятие к I туру Первенства России зона "Урал и Западная Сибирь" по мини-футболу среди юношей 2004-2005 г.р.</t>
  </si>
  <si>
    <t>Тренировочное мероприятие к I туру Первенства России зона "Урал и Западная Сибирь" по мини-футболу среди юношей 2006-2007 г.р.</t>
  </si>
  <si>
    <t>Тренировочное мероприятие ко II туру Кубка Тюменской области мини-футболу среди юношей 2008-2009 г.р.</t>
  </si>
  <si>
    <t>Тренировочное мероприятие ко II туру Кубка Тюменской области мини-футболу среди юношей 2010-2011 г.р.</t>
  </si>
  <si>
    <t>Тренировочное мероприятие ко II туру Кубка Тюменской области мини-футболу среди юношей 2011-2012 г.р.</t>
  </si>
  <si>
    <t>Тренировочное мероприятие ко II туру Первенства России зона "Урал и Западная Сибирь" по мини-футболу среди юношей 2004-2005 г.р.</t>
  </si>
  <si>
    <t>Тренировочное мероприятие ко II туру Первенства России зона "Урал и Западная Сибирь" по мини-футболу среди юношей 2006-2007 г.р.</t>
  </si>
  <si>
    <t>ХОККЕЙ</t>
  </si>
  <si>
    <t>Региональный этап Всероссийских соревнований юных хоккеистов «Золотая шайба» имени А.В. Тарасова VIII открытый турнир по хоккею среди дворовых команд, посвященного памяти  В.А. Варенюка сезон 2018-2019 гг.</t>
  </si>
  <si>
    <t>22+2</t>
  </si>
  <si>
    <t>Армантович Д.С.</t>
  </si>
  <si>
    <t>Тишков И.В.</t>
  </si>
  <si>
    <t>г. Когалым</t>
  </si>
  <si>
    <t>Горьков В.О.</t>
  </si>
  <si>
    <t>Качалков М.С.</t>
  </si>
  <si>
    <t>г. Златоуст</t>
  </si>
  <si>
    <t>Шадрин Е.А.</t>
  </si>
  <si>
    <t>Могильников Ю.П.</t>
  </si>
  <si>
    <t>Коровин А.В.</t>
  </si>
  <si>
    <t>г. Черемшаны</t>
  </si>
  <si>
    <t>г. Джалиль</t>
  </si>
  <si>
    <t>Первенство ХМАО-Югры по хоккею возрастная группа 2008 г.р.</t>
  </si>
  <si>
    <t>Первенство ХМАО-Югры по хоккею возрастная группа 2009 г.р.</t>
  </si>
  <si>
    <t>Первенство ХМАО-Югры  по хоккею возрастная группа 2010 г.р.</t>
  </si>
  <si>
    <t xml:space="preserve">
январь-февраль </t>
  </si>
  <si>
    <t xml:space="preserve">
по назначению</t>
  </si>
  <si>
    <t>Тренировочное мероприятие к турниру по хоккею, возрастная группа 2004-2005 г.р.</t>
  </si>
  <si>
    <t>Тренировочное мероприятие к турниру по хоккею, возрастная группа 2007 г.р.</t>
  </si>
  <si>
    <t>Тренировочное мероприятие к турниру по хоккею, возрастная группа 2008 г.р.</t>
  </si>
  <si>
    <t>Тренировочное мероприятие к турниру по хоккею, возрастная группа 2011 г.р.</t>
  </si>
  <si>
    <t>Тренировочное мероприятие к турниру, возрастная группа 2009 г.р.</t>
  </si>
  <si>
    <t>Тренировочное мероприятие к турниру по хоккею,  возрастная группа 2009 г.р.</t>
  </si>
  <si>
    <t>Тренировочное мероприятие к турниру по хоккею, возрастная группа 2006 г.р.</t>
  </si>
  <si>
    <t>Тренировочное мероприятие к турниру по хоккею, возрастная группа 2010 г.р.</t>
  </si>
  <si>
    <t>Тренировочное мероприятие к предсезонным сборам по хоккею,  возрастная группа 2007 г.р.</t>
  </si>
  <si>
    <t>Тренировочное мероприятие к предсезонным сборам по хоккею,  возрастная группа 2008 г.р.</t>
  </si>
  <si>
    <t>Тренировочное мероприятие к предсезонным сборам по хоккею,  возрастная группа 2009 г.р.</t>
  </si>
  <si>
    <t>Тренировочное мероприятие к предсезонным сборам по хоккею,  возрастная группа 2010 г.р.</t>
  </si>
  <si>
    <t>Тренировочное мероприятие к предсезонным сборам по хоккею,  возрастная группа 2011 г.р.</t>
  </si>
  <si>
    <t>Тренировочное мероприятие к предсезонным сборам по хоккею,  возрастная группа 2012 г.р.</t>
  </si>
  <si>
    <t>Тренировочное мероприятие к Первенству России по хоккею,  возрастная группа 2004-2005 г.р.</t>
  </si>
  <si>
    <t xml:space="preserve">
по назначению</t>
  </si>
  <si>
    <t xml:space="preserve">
г. Нижневартовск</t>
  </si>
  <si>
    <t>Тренировочное мероприятие к Первенству России по хоккею,  возрастная группа 2006 г.р.</t>
  </si>
  <si>
    <t>Тренировочное мероприятие к Первенству России по хоккею,  возрастная группа 2007 г.р.</t>
  </si>
  <si>
    <t>Тренировочное мероприятие к Первенству России по хоккею,  возрастная группа 2008 г.р.</t>
  </si>
  <si>
    <t>Чемпионат УрФО по бодибилдингу, ТМ</t>
  </si>
  <si>
    <t>Чемпионат Кубка России по бодибилдингу</t>
  </si>
  <si>
    <t>Гаголкин О.Н.</t>
  </si>
  <si>
    <t xml:space="preserve">МАУ 
г. Нижневартовска "СШ" </t>
  </si>
  <si>
    <t>Тренировочное мероприятие по киокусинкай</t>
  </si>
  <si>
    <t>10-16 января</t>
  </si>
  <si>
    <t>01-08 июля</t>
  </si>
  <si>
    <t>Чемпионат России по киокусинкай</t>
  </si>
  <si>
    <t xml:space="preserve">февраль
</t>
  </si>
  <si>
    <t xml:space="preserve">ноябрь 
</t>
  </si>
  <si>
    <t>г. Москва</t>
  </si>
  <si>
    <t xml:space="preserve">Чемпионат и первенство округа по киокусинкай раздел кумите </t>
  </si>
  <si>
    <t xml:space="preserve">
февраль
</t>
  </si>
  <si>
    <t>Кубок округа по киокусинкай в разделе ката</t>
  </si>
  <si>
    <t xml:space="preserve">
ноябрь 
</t>
  </si>
  <si>
    <t>Чемпионат и первенство округа по киокусинкай раздел ката</t>
  </si>
  <si>
    <t xml:space="preserve">
ноябрь
</t>
  </si>
  <si>
    <t>Республика Крым</t>
  </si>
  <si>
    <t>Ахметзянов М.Т.</t>
  </si>
  <si>
    <t xml:space="preserve">март </t>
  </si>
  <si>
    <t>Московская обл. п.Ершово</t>
  </si>
  <si>
    <t>г. Иркутск</t>
  </si>
  <si>
    <t xml:space="preserve"> март</t>
  </si>
  <si>
    <t xml:space="preserve">Московская область </t>
  </si>
  <si>
    <t xml:space="preserve"> Ахметзянов М.Т.</t>
  </si>
  <si>
    <t>Тренировочное мероприятие по кикбоксингу</t>
  </si>
  <si>
    <t xml:space="preserve"> август-сентябрь</t>
  </si>
  <si>
    <t>п.Ершово
Московская область</t>
  </si>
  <si>
    <t>с. Покровское Московская область</t>
  </si>
  <si>
    <t>Куштанов Р.Р. Рустамов Г.</t>
  </si>
  <si>
    <t>Чемпионат России  по кикбоксингу в разелах лайт-контакт и поинтфайтинг</t>
  </si>
  <si>
    <t xml:space="preserve">Тренировочное мероприятие  по кикбоксингу </t>
  </si>
  <si>
    <t xml:space="preserve">Тренировочное мероприятие по кикбоксингу </t>
  </si>
  <si>
    <t>БУ ХМАО-Югры   "ЦСПСКЮ", ФКР</t>
  </si>
  <si>
    <t xml:space="preserve">Тренировочное мероприятие по кикбоксингу  </t>
  </si>
  <si>
    <t>Чемпионат и первенство округа по кикбоксингу в разделе лайт-контакт (все возрастные группы)</t>
  </si>
  <si>
    <t>Чемпионат и первенство округа по кикбоксингу в разделе поинтфайтинг (все возрастные группы)</t>
  </si>
  <si>
    <t>Чемпионат и первенство округа по кикбоксингу в разделе фулл-контакт  
(все возрастные группы)</t>
  </si>
  <si>
    <t>Открытый региональный турнир по кикбоксингу на призы Сургутского района</t>
  </si>
  <si>
    <t>Сургутский район     
п. Солнечный</t>
  </si>
  <si>
    <t>Чемпионат и первенство УрФО по кикбоксингу в разделе фулл контакт, семи контакт</t>
  </si>
  <si>
    <t>Чемпионат и первенство России по кикбоксингу в разделе семи контакт</t>
  </si>
  <si>
    <t>Чемпионат и первенство УрФО по кикбоксингу в разделе К-1, лайт контакт</t>
  </si>
  <si>
    <t>Чемпионат и первенство России по кикбоксингу в разделе лайт-контакт</t>
  </si>
  <si>
    <t>Чемпионат и первенство России по кикбоксингу в разделе фулл-контакт</t>
  </si>
  <si>
    <t>Чемпионат и первенство России по кикбоксингу в разделе К-1</t>
  </si>
  <si>
    <t>Тренировочное мероприятие к чемпионату и первенству России в дисциплинах лайт-контакт и поинтфайтинг</t>
  </si>
  <si>
    <t>г. Дьер 
Венгрия</t>
  </si>
  <si>
    <t>Первенство Европы по кикбоксингу</t>
  </si>
  <si>
    <t xml:space="preserve"> октябрь-ноябрь</t>
  </si>
  <si>
    <t>Первенство России по кикбоксингу в разделе поинтфайтинг</t>
  </si>
  <si>
    <t>Кубок России по кикбоксингу в дисциплинах лайт-контакт и поинтфайтинг</t>
  </si>
  <si>
    <t>г. Симферополь
Республика Крым</t>
  </si>
  <si>
    <t>Чемпионат мира по кикбоксингу</t>
  </si>
  <si>
    <t>г. Анталия 
Турция</t>
  </si>
  <si>
    <t xml:space="preserve">Чемпионат России по кикбоксингу в разеле фулл-контакт </t>
  </si>
  <si>
    <t xml:space="preserve"> г. Нижневартовск</t>
  </si>
  <si>
    <t>ВОСТОЧНОЕ БОЕВОЕ ЕДИНОБОРСТВО (КУДО)</t>
  </si>
  <si>
    <t>Игунов С.А.</t>
  </si>
  <si>
    <t>Чемпионат  Уральского федерального округа по кудо</t>
  </si>
  <si>
    <t>июнь-август</t>
  </si>
  <si>
    <t>г. Магнитогорск</t>
  </si>
  <si>
    <t xml:space="preserve">08-10 февраля
</t>
  </si>
  <si>
    <t>Чемпионат и первенство округа по кудо</t>
  </si>
  <si>
    <t xml:space="preserve">Тренировочное мероприятие к  первенству Уральского федерального округа по кудо среди среди юношей 12-17 лет </t>
  </si>
  <si>
    <t>Тренировочное мероприятие к чемпионату России по кудо среди мужчин и женщин 18 лет и старше</t>
  </si>
  <si>
    <t xml:space="preserve">Открытый региональный турнир  города Сургута по кудо среди юношей 12-17 лет                </t>
  </si>
  <si>
    <t>Тренировочное мероприятие по кудо</t>
  </si>
  <si>
    <t>Открытый Кубок округа по пауэрлифтингу (троеборью) среди  мужчин, женщин и ветеранов</t>
  </si>
  <si>
    <t>Луценко А.А.</t>
  </si>
  <si>
    <t>МАУ 
г. Нижневартовска "СШ"</t>
  </si>
  <si>
    <t>Чемпионат и первенство округа по  пауэрлифтингу (троеборью) среди  мужчин, женщин и ветеранов, девушек и юниоров до 23 лет, девушек и юношей до 18 лет, посвященные Дню проведения военного парада на Красной площади в городе Москве в ознаменование двадцать четвертой годовщины Великой Октябрьской социалистической революции (1941 год)</t>
  </si>
  <si>
    <t xml:space="preserve">Мороз В.И. </t>
  </si>
  <si>
    <t>Чемпионат Европы по пауэрлифтингу</t>
  </si>
  <si>
    <t>Чехия</t>
  </si>
  <si>
    <t>Япония</t>
  </si>
  <si>
    <t xml:space="preserve">Хамов А.С. </t>
  </si>
  <si>
    <t>Кубок России по жиму
Кубок ФПР по жиму классическому</t>
  </si>
  <si>
    <t>Канада</t>
  </si>
  <si>
    <t>Мороз В.И.</t>
  </si>
  <si>
    <t>Финляндия</t>
  </si>
  <si>
    <t>Хамов А.С.</t>
  </si>
  <si>
    <t>Агафонов В.</t>
  </si>
  <si>
    <t>Чемпионат и первенство округа по классическому пауэрлифтингу (троеборью) среди  мужчин, женщин и ветеранов, девушек и юниоров до 23 лет, девушек и юношей до 18 лет</t>
  </si>
  <si>
    <t>Хамов А.С.
Мороз В.И. Луценко А.А.</t>
  </si>
  <si>
    <t>Чемпионат и первенство округа по  пауэрлифтингу (жиму лежа) среди  мужчин, женщин и ветеранов, девушек и юниоров до 23 лет, девушек и юношей до 18 лет</t>
  </si>
  <si>
    <t>Мороз В.И.
Луценко А.А.</t>
  </si>
  <si>
    <t>Чемпионат и первенство УрФО по пауэрлифтингу</t>
  </si>
  <si>
    <t>07-13 января</t>
  </si>
  <si>
    <t>Чемпионат России по пауэрлифтингу (троеборью)</t>
  </si>
  <si>
    <t>01-04 февраля</t>
  </si>
  <si>
    <t>18-22 февраля</t>
  </si>
  <si>
    <t>Хамов А.С. 
Мороз В.И.</t>
  </si>
  <si>
    <t>Тренировочное мероприятие по пауэрлифтингу</t>
  </si>
  <si>
    <t>Чемпионат и первенство России по пауэрлифтингу  (жиму)  среди юниоров, юниорок, юношей и девушек</t>
  </si>
  <si>
    <t>22-26 мая</t>
  </si>
  <si>
    <t>г. Муравленко</t>
  </si>
  <si>
    <t>Чемпионат и первенство мира по пауэрлифтингу (жиму лежа)</t>
  </si>
  <si>
    <t>Мороз В.И. 
Хамов А.С.</t>
  </si>
  <si>
    <t>Первенство мира по пауэрлифтингу (троеборье)</t>
  </si>
  <si>
    <t>Чемпионат и первенство Европы по пауэрлифтингу (жим лежа)</t>
  </si>
  <si>
    <t>Чемпионат УрФО по пауэрлифтингу (троеборью)</t>
  </si>
  <si>
    <t>03-08 декабря</t>
  </si>
  <si>
    <t>г. Тарко-Сале</t>
  </si>
  <si>
    <t>Зотов А.В.</t>
  </si>
  <si>
    <t>Чемпионат и первенство округа по пэйнтболу</t>
  </si>
  <si>
    <t>1 этап Кубка России по пэйнтболу</t>
  </si>
  <si>
    <t>2 этап Кубка России по пэйнтболу</t>
  </si>
  <si>
    <t>3 этап Кубка России по пэйнтболу</t>
  </si>
  <si>
    <t>4 этап Кубка России по пэйнтболу</t>
  </si>
  <si>
    <t>5 этап Кубка России по пэйнтболу</t>
  </si>
  <si>
    <t>6 этап Кубка России по пэйнтболу</t>
  </si>
  <si>
    <t xml:space="preserve"> февраль</t>
  </si>
  <si>
    <t>Алтай</t>
  </si>
  <si>
    <t>Самохин А.Ю. Шихов М.М. Каримжанов М.М. Инжиевский Е.А.</t>
  </si>
  <si>
    <t>Чемпионат округа по рукопашному бою среди мужчин и женщин, посвященный 30-летию вывода Советских войск из Республики Афганистан</t>
  </si>
  <si>
    <t>Кубок округа по рукопашному бою</t>
  </si>
  <si>
    <t>Первенство округа среди юношей и девушек 12-13, 14-15, 16-17 лет и юниоров и юниорок 18-20 лет</t>
  </si>
  <si>
    <t xml:space="preserve">Тренировочное мероприятие </t>
  </si>
  <si>
    <t>Тренировочное мероприятие по рукопашному бою</t>
  </si>
  <si>
    <t xml:space="preserve">
январь
</t>
  </si>
  <si>
    <t xml:space="preserve">Первенство УрФО по рукопашному бою среди юношей 12-13, 14-15, 16-17 лет                                                       </t>
  </si>
  <si>
    <t xml:space="preserve">Первенство УрФО по рукопашному бою среди юниоров и юниорок 18-21 лет                                                         </t>
  </si>
  <si>
    <t xml:space="preserve">февраль-март                          </t>
  </si>
  <si>
    <t>Тренировочное мероприятие к первенству России по рукопашному бою среди юношей и девушек 14-15 лет</t>
  </si>
  <si>
    <t>Первенство России по рукопашному бою среди юношей, юниоров 16-17 лет, 18-21 год</t>
  </si>
  <si>
    <t xml:space="preserve"> апрель</t>
  </si>
  <si>
    <r>
      <t xml:space="preserve">14-ый открытый турнир "Звезды Югры" по рукопашному бою среди юношей 12-13, 14-15, 16-17 лет              </t>
    </r>
    <r>
      <rPr>
        <i/>
        <sz val="12"/>
        <rFont val="Times New Roman"/>
        <family val="1"/>
        <charset val="204"/>
      </rPr>
      <t xml:space="preserve">    </t>
    </r>
    <r>
      <rPr>
        <sz val="12"/>
        <rFont val="Times New Roman"/>
        <family val="1"/>
        <charset val="204"/>
      </rPr>
      <t xml:space="preserve">                                               </t>
    </r>
  </si>
  <si>
    <t>Первенство города Нефтеюганска по рукопашному бою среди юношей и девочек 10-11, 12-13, 14-15 и 16-17 лет</t>
  </si>
  <si>
    <t xml:space="preserve">Чемпионат ХМАО-Югры  по рукопашному бою среди мужчин 18 лет и старше, посвященный Дню защитника Отечества                                                           </t>
  </si>
  <si>
    <t xml:space="preserve">Первенство ХМАО-Югры по рукопашному бою среди юниоров и юниорок 16-17, 18-21 лет.    </t>
  </si>
  <si>
    <t>Чемпионат России по рукопашному бою среди мужчин</t>
  </si>
  <si>
    <t xml:space="preserve">
ноябрь 
</t>
  </si>
  <si>
    <t>Откpытoе Пеpвенствo г. Cypгyтa по рукопашному бою среди юношей и девушек 12-13, 14-15, 16-17 лет</t>
  </si>
  <si>
    <t xml:space="preserve">Чемпионат УрФО по рукопашному бою среди мужчин </t>
  </si>
  <si>
    <t>Открытое первенство города Сургута  по рукопашному бою среди юношей и девушек 10-11, 12-13, 14-15, 16-17 лет на призы "Деда Мороза"</t>
  </si>
  <si>
    <t>п.Солнечный
Сургутский район</t>
  </si>
  <si>
    <t>МАУ
 г. Нижневартовска "СШ"</t>
  </si>
  <si>
    <t>п.Новоаганск
Нижневартовского района</t>
  </si>
  <si>
    <t>Дзюман В.И.
Косенков Д.И.</t>
  </si>
  <si>
    <t>Кубок России по северному многоборью</t>
  </si>
  <si>
    <t>Летнее первенство округа  по  северному многоборью, юноши, девушки 2002-2003 г.р., в зачет XIV Спартакиады учащихся  Ханты-Мансийского автономного округа – Югры, посвященной 74-ой годовщине Победы в Великой Отечественной войне</t>
  </si>
  <si>
    <t>п.г.т .Излучинск Нижневартовский район</t>
  </si>
  <si>
    <t xml:space="preserve">апрель-май
</t>
  </si>
  <si>
    <t>Открытое первенство Нижневартовского района по северному многоборью</t>
  </si>
  <si>
    <t>Чемпионат и первенство России по северному многоборью 16-17 лет (девушки, юноши)</t>
  </si>
  <si>
    <t>Первенство России по северному многоборью среди юношей и девушек 14-15 лет</t>
  </si>
  <si>
    <t>02-08 декабря</t>
  </si>
  <si>
    <t>Зимнее первенство округа по северному многоборью</t>
  </si>
  <si>
    <t>СПОРТ ГЛУХИХ</t>
  </si>
  <si>
    <t>Тренировочное мероприятие по легкой атлетике</t>
  </si>
  <si>
    <t>Казанцева И.В.</t>
  </si>
  <si>
    <t>Тренировочное мепроприятие по легкой атлетике</t>
  </si>
  <si>
    <t>Чемпионат России по легкой атлетике</t>
  </si>
  <si>
    <t>Первенство России по легкой атлетике</t>
  </si>
  <si>
    <t>Тренировочное меропритие по плаванию</t>
  </si>
  <si>
    <t>Игумнова А.А.</t>
  </si>
  <si>
    <t>Первенство России по плаванию</t>
  </si>
  <si>
    <t>Тренировочное мероприятие по плаванию</t>
  </si>
  <si>
    <t>август-сентябрь</t>
  </si>
  <si>
    <t>Чемпионат России по спорту глухих (теннис)</t>
  </si>
  <si>
    <t>Гринь А.</t>
  </si>
  <si>
    <t>БУ ХМАО-Югры   "ЦАС"</t>
  </si>
  <si>
    <t>Чемпионат Европы по спорту глухих (теннис)</t>
  </si>
  <si>
    <t>Казанцева И.В. Игумнова А.А.</t>
  </si>
  <si>
    <t>20 января - 05 февраля</t>
  </si>
  <si>
    <t>10-12 июня</t>
  </si>
  <si>
    <t>15-20 августа</t>
  </si>
  <si>
    <t>Тренировочное мероприятие к чемпионату России по легкой атлетике</t>
  </si>
  <si>
    <t>г. Казань</t>
  </si>
  <si>
    <t>г. Салават</t>
  </si>
  <si>
    <t>Тренировочное мероприятие к всероссийским соревнованиям по плаванию</t>
  </si>
  <si>
    <t>СПОРТ ЛИЦ С ПОРАЖЕНИЕМ ОДА</t>
  </si>
  <si>
    <t>Кубок России по легкой атлетике</t>
  </si>
  <si>
    <t>Городской бюджет, Окружной бюджет</t>
  </si>
  <si>
    <t>Всероссийские соревнования по легкой атлетике</t>
  </si>
  <si>
    <t>Воробьева Н.В.</t>
  </si>
  <si>
    <t>2+1</t>
  </si>
  <si>
    <t>Всероссийские соревнования по бочча</t>
  </si>
  <si>
    <t>1+1+1</t>
  </si>
  <si>
    <t>Кубок России по бочча (1 этап)</t>
  </si>
  <si>
    <t>г. Евпатория</t>
  </si>
  <si>
    <t>2+2+1</t>
  </si>
  <si>
    <t>Первенство России по бочча</t>
  </si>
  <si>
    <t>Кубок России по бочча (финал)</t>
  </si>
  <si>
    <t>Кубок России по пауэрлифтингу</t>
  </si>
  <si>
    <t>Международные соревнования по пауэрлифтингу</t>
  </si>
  <si>
    <t>Польша</t>
  </si>
  <si>
    <t xml:space="preserve">Тренировочное мероприятие по бочча </t>
  </si>
  <si>
    <t>Чемпионат мира по легкой атлетике</t>
  </si>
  <si>
    <t>Дубай</t>
  </si>
  <si>
    <t>Гайфетдинова М.В.
 Кондрашина А.В.</t>
  </si>
  <si>
    <t xml:space="preserve">Окружной бюджет </t>
  </si>
  <si>
    <t>18-21 февраля</t>
  </si>
  <si>
    <t>28 января - 17 февраля</t>
  </si>
  <si>
    <t>Тренировочное мероприятие к чемпионату и первенству России по пауэрлифтингу</t>
  </si>
  <si>
    <t>г. Брянск</t>
  </si>
  <si>
    <t>26-29 апреля</t>
  </si>
  <si>
    <t>13-19 июля</t>
  </si>
  <si>
    <t>г. Астана</t>
  </si>
  <si>
    <t>12-18 июля</t>
  </si>
  <si>
    <t>г. Алексин</t>
  </si>
  <si>
    <t xml:space="preserve">Тренировочное мероприятие к чемпионату России по бочча </t>
  </si>
  <si>
    <t>16-23 сентября</t>
  </si>
  <si>
    <t>20-24 октября</t>
  </si>
  <si>
    <t>17 октября - 06 ноября</t>
  </si>
  <si>
    <t>07-15 ноября</t>
  </si>
  <si>
    <t>СПОРТ ЛИЦ С ПОРАЖЕНИЕМ ОДА (легкая атлетика)</t>
  </si>
  <si>
    <t>Тренировочное мероприятие по спорту лиц с поражением ОДА (легкая атлетика)</t>
  </si>
  <si>
    <t>Боровых А.С.     Малых Е.А.     Никитин В.А. Георгица А.Д.</t>
  </si>
  <si>
    <t>Малых Е.А.  Никитин В.А. Георгица А.Д. Боровых А.С.</t>
  </si>
  <si>
    <t>Тренировочное мероприятие к всероссийским соревнованиям по спорту лиц с поражением ОДА (легкая атлетика)</t>
  </si>
  <si>
    <t xml:space="preserve">Тренировочное мероприятие  по спорту лиц с поражением ОДА (легкая атлетика) </t>
  </si>
  <si>
    <t>БУ ХМАО-Югры   "ЦАС", окружной бюджет</t>
  </si>
  <si>
    <t>Чемпионат России по спорту лиц с поражением ОДА (легкая атлетика)</t>
  </si>
  <si>
    <t>Тренировочное мероприятие  по спорту лиц с поражением ОДА (легкая атлетика)</t>
  </si>
  <si>
    <t>г. Новочебоксарск</t>
  </si>
  <si>
    <t>Всероссийские соревнования по спорту лиц с поражением ОДА (легкая атлетика)</t>
  </si>
  <si>
    <t>29 мая - 02 июня</t>
  </si>
  <si>
    <t>Открытый региональный Чемпионат Ханты-Мансийского автономного 
округа – Югры в закрытом помещении среди людей с инвалидностью</t>
  </si>
  <si>
    <t>14-17 ноября</t>
  </si>
  <si>
    <t>СПОРТ ЛИЦ С ПОРАЖЕНИЕМ ОДА (тхэквондо)</t>
  </si>
  <si>
    <t>Тренировочное мероприятие  по спорту лиц с поражением ОДА (Тхэквондо)</t>
  </si>
  <si>
    <t>Феофанов В.
Рамазанова А.М.
Головихин Е.В.</t>
  </si>
  <si>
    <t>БУ ХМАО-Югры   "ЦАС", Минспорт РФ., окружной бюджет</t>
  </si>
  <si>
    <t>Тренировочное мероприятие по спорту лиц с поражением ОДА (Тхэквондо)</t>
  </si>
  <si>
    <t>Международные соревнования по спорту лиц с поражением ОДА (Тхэквондо)</t>
  </si>
  <si>
    <t>Феофанов В.
Рамазанова А.М.
Головихин Е.В.
Лашпанов А.В</t>
  </si>
  <si>
    <t>БУ ХМАО-Югры   "ЦАС", Минспорт РФ.</t>
  </si>
  <si>
    <t>Чемпионат Европы по спорту лиц с поражением ОДА (Тхэквондо)</t>
  </si>
  <si>
    <t>Феофанов В.
Рамазанова А.М.
Головихин Е.В.
Лашпанов А.В.</t>
  </si>
  <si>
    <t>Чемпионат Мира по спорту лиц с поражением ОДА (Тхэквондо)</t>
  </si>
  <si>
    <t>Рамазанова А.М.
Лашпанов А.В.</t>
  </si>
  <si>
    <t>Чемпионат России по спорту лиц с поражением ОДА (Тхэквондо)</t>
  </si>
  <si>
    <t>СПОРТ СЛЕПЫХ</t>
  </si>
  <si>
    <t>Чемпионат России по пауэрлифтингу</t>
  </si>
  <si>
    <t>Тренировочное мероприятие по пауэрлифтингу (УМО)</t>
  </si>
  <si>
    <t>Чемпионат России по пауэрлифтингу (жим лежа)</t>
  </si>
  <si>
    <t>Чемпионат мира по пауэрлифтингу</t>
  </si>
  <si>
    <t>Гармановский Д.С.</t>
  </si>
  <si>
    <t>Тренировочное мероприятие по спорту слепых (легкая атлетика)</t>
  </si>
  <si>
    <t>Чемпионат России по спорту слепых (легкая атлетика)</t>
  </si>
  <si>
    <t>Спартакиада ХМАО-Югры среди людей с инвалидностью</t>
  </si>
  <si>
    <t>Тренировочное мероприятие</t>
  </si>
  <si>
    <t>16-20 мая</t>
  </si>
  <si>
    <t>19 июня</t>
  </si>
  <si>
    <t>02-22 октября</t>
  </si>
  <si>
    <t>23-30 октября</t>
  </si>
  <si>
    <t>Исаков В.Я. Ищенко М.А.</t>
  </si>
  <si>
    <t>16-17 марта</t>
  </si>
  <si>
    <t>07 мая</t>
  </si>
  <si>
    <t>г. Мегион</t>
  </si>
  <si>
    <t>V региональный  фестиваль по спортивной акробатике</t>
  </si>
  <si>
    <t xml:space="preserve">МАУ 
г. Нижневартовска "СШ"
</t>
  </si>
  <si>
    <t>07-11 марта</t>
  </si>
  <si>
    <t>Всероссийские соревнования по спортивной акробатике "Черное золото Приобья"</t>
  </si>
  <si>
    <t>I этап Кубка Ханты-Мансийского автономного округа-Югры по спортивной акробатике</t>
  </si>
  <si>
    <t xml:space="preserve">II этап Кубка Ханты-Мансийского автономного округа-Югры по спортивной акробатике, на призы предпринимателей города Мегиона </t>
  </si>
  <si>
    <t>Открытый чемпионат и открытое первенство округа по спортивной акробатике</t>
  </si>
  <si>
    <t>III этап Кубка Ханты-Мансийского автономного округа-Югры по спортивной акробатике</t>
  </si>
  <si>
    <t>ОДМОО "Федерация спортивной акробатики ХМАО"</t>
  </si>
  <si>
    <t>Чемпионат России по спортивной акробатике</t>
  </si>
  <si>
    <t>Исаков В.Я.
Ищенко М.А.       Шадыева Ю.О                   Шайхутдинова А.Г.</t>
  </si>
  <si>
    <t>Московская обл., 
д/о "Покровское"</t>
  </si>
  <si>
    <t>Всероссийские соревнования по спортивной акробатике</t>
  </si>
  <si>
    <t>г. Октябрьский</t>
  </si>
  <si>
    <t>г. Волгоград</t>
  </si>
  <si>
    <t xml:space="preserve">г. Санкт-Петербург </t>
  </si>
  <si>
    <t>г. Омск</t>
  </si>
  <si>
    <t>15-17 февраля</t>
  </si>
  <si>
    <t>Гнатченко В.П. Аксенова Л.В.</t>
  </si>
  <si>
    <t>Гнатченко В.П.</t>
  </si>
  <si>
    <t>Турнир по спортивной аэробике "Уральские звездочки"</t>
  </si>
  <si>
    <t>Устимова А.Р.</t>
  </si>
  <si>
    <t>Всероссийские соревнования по спортивной аэробике "Золотое кольцо России"</t>
  </si>
  <si>
    <t xml:space="preserve">Всероссийские соревнования по спортивной аэробике </t>
  </si>
  <si>
    <t>Всероссийские соревнования по спортивной аэробике "Планета-Аэробика"</t>
  </si>
  <si>
    <t>Межрегиональные соревнования и фестиваль по спортивной аэробике "АЭРОСОЧИ"</t>
  </si>
  <si>
    <t>Гнатченко В.П., Устимова А.Р.</t>
  </si>
  <si>
    <t>Святой Влас,
 Болгария</t>
  </si>
  <si>
    <t>Аксенова Л.В., Желтухина С.М.</t>
  </si>
  <si>
    <t>Всероссийские соревнования по спортивной аэробике "Тюменский меридиан"</t>
  </si>
  <si>
    <t>Аксенова Л.В.</t>
  </si>
  <si>
    <t>Международный турнир по спортивной аэробике</t>
  </si>
  <si>
    <t>Открытый кубок "АЭРОСТЕП" по аэробной гимнастике</t>
  </si>
  <si>
    <t>Чемпионат и первенство округа по спортивной аэробике</t>
  </si>
  <si>
    <t>Открытый региональный турнир «Сегодня дети – завтра Чемпионы» по спортивной аэробике</t>
  </si>
  <si>
    <t>Муниципальный этап летнего фестиваля ВФСК «Готов к труду и обороне» среди обучающихся общеобразовательных организаций</t>
  </si>
  <si>
    <t>Кубок Югры по спортивной аэробике</t>
  </si>
  <si>
    <t>Матвеева А.А.</t>
  </si>
  <si>
    <t>Гнатченко В.П.
Дятлова В.С.</t>
  </si>
  <si>
    <t>г. Суздаль</t>
  </si>
  <si>
    <t>г. Кишинев</t>
  </si>
  <si>
    <t>Открытый чемпионат и первенство города Астаны по спортивной аэробике</t>
  </si>
  <si>
    <t>Желтухина С.М.
Дятлова В.С.</t>
  </si>
  <si>
    <t>Тренировочное мероприятие к первенству УрФО по спортивной аэробике "Малахитовая шкатулка"</t>
  </si>
  <si>
    <t>Тренировочное мероприятие к первенству УрФО по спортивной аэробике</t>
  </si>
  <si>
    <t xml:space="preserve">Тренировочное мероприятие к всероссийским соревнованиям по спортивной аэробике </t>
  </si>
  <si>
    <t>Открытый турнир по спортивной аэробике  «Майские ласточки»</t>
  </si>
  <si>
    <t>п. Джубга, 
Краснодарский край</t>
  </si>
  <si>
    <t>г. Алушта, 
Республика Крым</t>
  </si>
  <si>
    <t>Тренировочное мероприятие по спортивной аэробике</t>
  </si>
  <si>
    <t>Всероссийские соревнования «Жемчужина Югры» по спортивной аэробике</t>
  </si>
  <si>
    <t>22-27 октября</t>
  </si>
  <si>
    <t>Кубок России по спортивной аэробике</t>
  </si>
  <si>
    <t>25-28 октября</t>
  </si>
  <si>
    <t>Всероссийский турнир "Кубок мечты" по спортивной аэробике</t>
  </si>
  <si>
    <t>г. Баку</t>
  </si>
  <si>
    <t>Открытое международное первенство  спортивного клуба "LIA-GYM" по аэробной гимнастике</t>
  </si>
  <si>
    <t>г. Минск</t>
  </si>
  <si>
    <t>сентярь</t>
  </si>
  <si>
    <t>рес. Марий Эл, Медведский р-н</t>
  </si>
  <si>
    <t>Свердловская обл.</t>
  </si>
  <si>
    <t>Чемпионат Уральского Федерального округа на лыжных дистанциях по спортивному туризму</t>
  </si>
  <si>
    <t>Линова Д.
Южакова Т.</t>
  </si>
  <si>
    <t>Чемпионат России на лыжных дистанциях по спортивному туризму</t>
  </si>
  <si>
    <t>Чемпионат Уральского Федерального округа на пешеходных дистанциях по спортивному туризму</t>
  </si>
  <si>
    <t>Чемпионат России на пешеходных дистанциях по спортивному туризму</t>
  </si>
  <si>
    <t>Чемпионат округа на лыжных дистанциях по спортивному туризму</t>
  </si>
  <si>
    <t>Всероссийское соревнование на лыжных дистанциях по спортивному туризму</t>
  </si>
  <si>
    <t>Чемпионат округа на пешеходных дистанциях по спортивному туризму</t>
  </si>
  <si>
    <t>Всероссийское соревнование на пешеходных дистанциях по спортивному туризму</t>
  </si>
  <si>
    <t>Кубок ХМАО-Югры по спортивному туризму</t>
  </si>
  <si>
    <t>Тренировочное мероприятие по спортивному туризму</t>
  </si>
  <si>
    <t>январь-февраль</t>
  </si>
  <si>
    <t>Муслимов Р.М.</t>
  </si>
  <si>
    <t>Открытый чемпионат округа по спортивному туризму на лыжных дистанциях не моложе 2003 г.р.</t>
  </si>
  <si>
    <t>Открытое первенство округа по спортивному туризму на лыжных дистанциях среди юношей  и девушек 14-15 лет, 13 лет и моложе</t>
  </si>
  <si>
    <t>Открытый чемпионат и первенство 
г. Cургута по спортивному туризму в закрытых помещениях</t>
  </si>
  <si>
    <t xml:space="preserve">май 
</t>
  </si>
  <si>
    <t>Открытый чемпионат округа по спортивному туризму на пешеходных дистанциях среди спортсменов не моложе 2003 г.р.</t>
  </si>
  <si>
    <t>Открытое первенство округа по спортивному туризму на пешеходных дистанциях среди юношей и девушек 14-15 лет, 13 лет и моложе</t>
  </si>
  <si>
    <t>Открытый розыгрыш Кубка округа по спортивному туризму на пешеходных дистанциях в закрытых помещениях</t>
  </si>
  <si>
    <t>Открытый розыгрыш Кубка округа по спортивному туризму на пешеходных дистанциях</t>
  </si>
  <si>
    <t>Открытый розыгрыш Кубка округа по спортивному туризму на лыжных дистанциях</t>
  </si>
  <si>
    <t>Всероссийские соревнования по спортивному туризму на лыжных дистанциях</t>
  </si>
  <si>
    <t>г. Бердск,
Новосибирская область</t>
  </si>
  <si>
    <t>Кубок России по спортивному туризму на лыжных дистанциях</t>
  </si>
  <si>
    <t>01-05 марта</t>
  </si>
  <si>
    <t>Чемпионат России по спортивному туризму на лыжных дистанциях</t>
  </si>
  <si>
    <t>06-11 марта</t>
  </si>
  <si>
    <t>г. Новоуральск</t>
  </si>
  <si>
    <t>Первенство России по спортивному туризму на лыжных дистанциях</t>
  </si>
  <si>
    <t>Всероссийские соревнования по спортивному туризму на пешеходных дистанциях "Весенний призыв"</t>
  </si>
  <si>
    <t>01-05 мая</t>
  </si>
  <si>
    <t>Открытый Чемпионат СО по спортивному туризму на пешеходных дистанциях "Уральская гряда"</t>
  </si>
  <si>
    <t>Первенство УрФО по спортивному туризму на пешеходных дистанциях</t>
  </si>
  <si>
    <t>07-09 июня</t>
  </si>
  <si>
    <t>Тренеровочное мероприятие по спортивному туризму</t>
  </si>
  <si>
    <t>Чемпионат России по спортивному туризму на пешеходных дистанциях</t>
  </si>
  <si>
    <t>02-08 июля</t>
  </si>
  <si>
    <t>Всероссийские соревнования по спортивному туризму на пешеходных дистанциях, Кубок памяти Хомякова</t>
  </si>
  <si>
    <t>30 октября - 04 ноября</t>
  </si>
  <si>
    <t>рес. Башкортостан 
п. Юматово</t>
  </si>
  <si>
    <t>Открытый чемпионат СО по спортивному туризму на лыжных дистанциях "Снежинка"</t>
  </si>
  <si>
    <t>Тренировочное мероприятие к чемпионату России на пешеходных дистанциях к спортивному туризму</t>
  </si>
  <si>
    <t>ТАЙСКИЙ БОКС</t>
  </si>
  <si>
    <t>Кривогузов Д.А.</t>
  </si>
  <si>
    <t>Сургутский район
 г.п. Федоровский</t>
  </si>
  <si>
    <t>Чемпионат и первенство Урало-Приволжской зоны по тайскому боксу</t>
  </si>
  <si>
    <t>Кубок России по тайскому боксу</t>
  </si>
  <si>
    <t>Чемпионат и первенство России по тайскому боксу</t>
  </si>
  <si>
    <t>сентябрь- 
октябрь</t>
  </si>
  <si>
    <t>Краснодарский край, г.Анапа п.Витязево</t>
  </si>
  <si>
    <t xml:space="preserve">Всероссийские соревнования по тайскому боксу </t>
  </si>
  <si>
    <t>Открытое первенство округа по тайскому боксу среди юниоров, юниорок, старших юношей, юношей, посвященное Дню защитника Отечества</t>
  </si>
  <si>
    <t>Открытый региональный турнир по тайскому боксу «Северный ринг» (мужчины, женщины, юниоры, юниорки, старшие юноши, юноши)</t>
  </si>
  <si>
    <t>Открытый Кубок и первенство «Северных городов» по тайскому боксу</t>
  </si>
  <si>
    <t xml:space="preserve">
октябрь
</t>
  </si>
  <si>
    <t>Открытый чемпионат округа среди мужчин и женщин по тайскому боксу</t>
  </si>
  <si>
    <t>Тренировочное мероприятие к первенству России по тайскому боксу</t>
  </si>
  <si>
    <t>Чемпионат и первенство УрФО по тайскому боксу</t>
  </si>
  <si>
    <t>Тренировочное мероприятие по тайскому боксу</t>
  </si>
  <si>
    <t>Региональный XVI открытый молодежный турнир по тайскому боксу «Кубок Консульства Королевства Таиланд"</t>
  </si>
  <si>
    <t>IX летняя Спартакиада учащихся России 2019 г (тайский бокс)</t>
  </si>
  <si>
    <t>Открытый «Кубок Югры» по тайскому боксу на призы ООО «СургутСтройТеплоремонт», (мужчины, женщины, юниоры, юниорки, старшие юноши, юноши)</t>
  </si>
  <si>
    <t>VI открытый чемпионат и первенство Омской области по тайскому боксу "Посвященный памяти Новикова Данила"</t>
  </si>
  <si>
    <t>Саитгалиев З.К. Захарченко Н.В.</t>
  </si>
  <si>
    <t>26-27 января</t>
  </si>
  <si>
    <t>г.  Ханты-Мансийск</t>
  </si>
  <si>
    <t>06-08 апреля</t>
  </si>
  <si>
    <t>3 этап открытого окружного фестиваля спортивного танца 
«Гран-при «Звезда Югры»</t>
  </si>
  <si>
    <t>18-19 мая</t>
  </si>
  <si>
    <t>4 этап открытого окружного фестиваля спортивного танца 
«Гран-при «Звезда Югры»</t>
  </si>
  <si>
    <t>12-13 октября</t>
  </si>
  <si>
    <t>09-10 ноября</t>
  </si>
  <si>
    <t>Саитгалиев З.К.</t>
  </si>
  <si>
    <t>Официальные соревнования муниципального образования г. Тюмени по танцевальному спорту «КУБОК ТСК «ПРИБОЙ»-2019»</t>
  </si>
  <si>
    <t>Традиционный 21 всероссийский турнир по танцевальному спорту                                          «Жемчужина России – 2019»</t>
  </si>
  <si>
    <t>Первенство округа по танцевальному спорту (танцевальные пары)</t>
  </si>
  <si>
    <t>12-14 января</t>
  </si>
  <si>
    <t>Региональный фестиваль брейк-данс (отборочные соревнования) по танцевальному спорту</t>
  </si>
  <si>
    <t>I этап открытого окружного фестиваля спортивного танца 
«Гран-при «Звезда Югры»</t>
  </si>
  <si>
    <t>Кубок Югры по танцевальному спорту</t>
  </si>
  <si>
    <t>Региональные соревнования по танцевальному спорту «Золото Югры»</t>
  </si>
  <si>
    <t>II этап открытого окружного фестиваля спортивного танца 
«Гран-при «Звезда Югры»</t>
  </si>
  <si>
    <t>23-24 марта</t>
  </si>
  <si>
    <t xml:space="preserve">Саитгалиев З.К. </t>
  </si>
  <si>
    <t>РСОО "ФТС ХМАО-Югры"</t>
  </si>
  <si>
    <t>Финальный этап открытого окружного фестиваля спортивного танца «Гран-при «Звезда Югры»</t>
  </si>
  <si>
    <t>Открытое командное первенство округа по танцевальному спорту</t>
  </si>
  <si>
    <t>Открытый чемпионат и первенство Тюменской области по танцевальному спорту</t>
  </si>
  <si>
    <t>Первенство России по танцевальному спорту</t>
  </si>
  <si>
    <t>Первенство УрФО по танцевальному спорту</t>
  </si>
  <si>
    <t>Региональные соревнования "Встреча Друзей - 2019" по танцевальному спорту</t>
  </si>
  <si>
    <t xml:space="preserve"> Всероссийский  турнир 
"Кубок Прометея" по танцевальному спорту</t>
  </si>
  <si>
    <t>Областные соревнования "Кубок Окружного Дома Офицеров" по танцевальному спорту</t>
  </si>
  <si>
    <t>Всероссийский Турнир "Супер Кубок Жемчужины" по танцевальному спорту</t>
  </si>
  <si>
    <t>Открытый Чемпионат Челябинской области "Урал-Россия" по танцевальному спорту</t>
  </si>
  <si>
    <t>Летний кубок по танцевальному спорту</t>
  </si>
  <si>
    <t>Открытый рейтинг СТСМО по танцевальному спорту</t>
  </si>
  <si>
    <t>Кубок МО г. Екатеринбурга-2019 по танцевальному спорту</t>
  </si>
  <si>
    <t>Открытый  городской турнир по классическим шахматам "Радужный 2019"</t>
  </si>
  <si>
    <t>Пуртова Л.В.</t>
  </si>
  <si>
    <t>Первенство Ханты-Мансийского автономного округа – Югры 2019 года по шахматам среди мальчиков и девочек до 9 лет</t>
  </si>
  <si>
    <t xml:space="preserve">г. Ханты-Мансийск                                    </t>
  </si>
  <si>
    <t>Первенство округа по шахматам среди юношей и девушек 2002-2006 гг.р., в зачет XIV Спартакиады учащихся  Ханты-Мансийского автономного округа – Югры, посвященной 74-ой годовщине Победы в Великой Отечественной войне</t>
  </si>
  <si>
    <t>03-05 января</t>
  </si>
  <si>
    <t>Тренировочное мероприятие по шахматам</t>
  </si>
  <si>
    <t>10-15 апреля</t>
  </si>
  <si>
    <t>20 августа - 05 сентября</t>
  </si>
  <si>
    <t>10-15 октября</t>
  </si>
  <si>
    <t>Открытый турнир по шахматам «Югра 2019»</t>
  </si>
  <si>
    <t>16-26 ноября</t>
  </si>
  <si>
    <t>25-30 марта</t>
  </si>
  <si>
    <t>Первенство Ханты-Мансийского автономного округа – Югры    2019 года по шахматам среди мальчиков и девочек до  11, 13 лет, юношей и девушек до 15, 17, 19 лет. Девочки и мальчики  до 11 и до 13 лет в зачёт II Спартакиады Ханты-Мансийского автономного округа – Югры  «Спортивные таланты Югры» в 2019 году (быстрые шахматы, блиц, решение шахматных композиций)</t>
  </si>
  <si>
    <t>03-20 октября</t>
  </si>
  <si>
    <t>Открытое первенство округа  среди девочек 11-12 лет, юниорок 13-15 лет, девочек 10 лет  и младше. Девочки 11-12 лет, девушки 13-15 лет в зачет II Спартакиады                                                   Ханты-Мансийского автономного                                                     округа – Югры «Спортивные таланты Югры» в 2019 году</t>
  </si>
  <si>
    <t>Насырова В.Р.
Губайдуллина А.А.
Балашова Н.В.
Волконовская А.Е</t>
  </si>
  <si>
    <t>Насырова В.Р.
Губайдуллина А.А.
Балашова Н.В.
Волконовская А.Е.
Галимова Р.Р.</t>
  </si>
  <si>
    <t>Насырова В.Р.
Губайдуллина А.А.
Балашова Н.В.
Волконовская А.Е
Галимова Р.Р.</t>
  </si>
  <si>
    <t>Губайдуллина А.А.
Волконовская А.Е.
Балашова Н.В.</t>
  </si>
  <si>
    <t>Насырова В.Р.</t>
  </si>
  <si>
    <t>Балашова Н.В.</t>
  </si>
  <si>
    <t>Губайдуллина А.А.</t>
  </si>
  <si>
    <t>Открытый региональный турнир в рамках первенства города Ханты-Мансийска</t>
  </si>
  <si>
    <t>Открытый региональный турнир «Дебют» по художественной гимнастике</t>
  </si>
  <si>
    <t>Волконовская А.Е. Губайдуллина А.А.  Насырова В.Р. Галимова Р.Р. Балашова Н.В.</t>
  </si>
  <si>
    <t xml:space="preserve"> АУ «ЮграМегаСпорт» </t>
  </si>
  <si>
    <t>Открытый чемпионат округа по художественной гимнастике среди женщин 15 лет и старше. Открытый региональный турнир по художественной гимнастике среди девушек 13-15 лет, девочек  11-12 лет, 10 лет и моложе</t>
  </si>
  <si>
    <t>Открытый региональный турнир «Югорские россыпи» по художественной гимнастике</t>
  </si>
  <si>
    <t>XII открытый региональный турнир по художественной гимнастике на призы Главы города Ханты-Мансийска</t>
  </si>
  <si>
    <t>III Региональный турнир на призы федерации художественной гимнастики города Сургута «Нефтяные принцессы»</t>
  </si>
  <si>
    <t>Тренировочное мероприятие по художественной гимнастике</t>
  </si>
  <si>
    <t>г. Нижний Новгород</t>
  </si>
  <si>
    <t>Губайдуллина А.А.
Волконовская А.Е.</t>
  </si>
  <si>
    <t>г. Саратов</t>
  </si>
  <si>
    <t>Открытый региональный турнир Ханты-Мансийского автономного округа-Югры "Весна Победы"</t>
  </si>
  <si>
    <t>УШУ</t>
  </si>
  <si>
    <t>Решетников А.Ю.</t>
  </si>
  <si>
    <t>Чемпионат УрФО по ушу</t>
  </si>
  <si>
    <t>Креймер И.А. Морковкин  А.Б.     Зарипов Р.Р.      Ротарь А.В.         Назинкин А.А. Хандешин О.</t>
  </si>
  <si>
    <t>Креймер И.А. Назинкин А.   Зарипов Р.    Морковкин А.   Ротарь А.
Хандешин О.</t>
  </si>
  <si>
    <t xml:space="preserve">март                   </t>
  </si>
  <si>
    <t>Креймер И.А.  Зарипов Р.    Морковкин А.   Ротарь А.</t>
  </si>
  <si>
    <t>Чемпионат России по ушу-таолу</t>
  </si>
  <si>
    <t>Тренировочное мероприятие по ушу</t>
  </si>
  <si>
    <t>Чемпионат России по традиционному ушу</t>
  </si>
  <si>
    <t xml:space="preserve">Тренировочное мероприятие по ушу </t>
  </si>
  <si>
    <t>Креймер И.А. 
Клименко А.Г.
Морковкин  А.Б.     Зарипов Р.Р.      Ротарь А.В.         Назинкин А.А. Хандешин О.</t>
  </si>
  <si>
    <t>Морковкин  А.Б.     Зарипов Р.Р.      Ротарь А.В.         Назинкин А.А. Хандешин О.</t>
  </si>
  <si>
    <t xml:space="preserve">Тренировочное мероприятие   по ушу      </t>
  </si>
  <si>
    <t>Тренировочное мероприятие по ушу к чемпионату и первенству УрФО</t>
  </si>
  <si>
    <t>Тренировочное мероприятие по ушу к чемпионату России по ушу-таолу</t>
  </si>
  <si>
    <t xml:space="preserve">Тренировочное мероприятие по ушу                                       </t>
  </si>
  <si>
    <t xml:space="preserve">Тренировочное мероприятие  по ушу           </t>
  </si>
  <si>
    <t>г. Судак</t>
  </si>
  <si>
    <t>Морковкин А.Б.     Зарипов Р.Р.      Ротарь А.В.         Назинкин А.А. Хандешин О.</t>
  </si>
  <si>
    <t>Открытый чемпионат и первенство округа по традиционному ушу и ушу-таолу</t>
  </si>
  <si>
    <t>Всероссийские соревнования по ушу</t>
  </si>
  <si>
    <t>Тренировочное мероприятие по ушу к Международному турниру «Звезды ушу»</t>
  </si>
  <si>
    <t>Ротарь А.В.</t>
  </si>
  <si>
    <t xml:space="preserve">Международный турнир "Звезды ушу" по ушу </t>
  </si>
  <si>
    <t xml:space="preserve">Чемпионат мира по ушу                </t>
  </si>
  <si>
    <t xml:space="preserve">Чемпионат Европы по ушу                </t>
  </si>
  <si>
    <t>Лифанов С.А.
Саитгаллин Т.В.</t>
  </si>
  <si>
    <t>Черепанова Я.В.
Саитгаллин Т.В.</t>
  </si>
  <si>
    <t xml:space="preserve">15-18 марта </t>
  </si>
  <si>
    <t xml:space="preserve">12-16 апреля </t>
  </si>
  <si>
    <t>г. Рязань</t>
  </si>
  <si>
    <t>19-22 апреля</t>
  </si>
  <si>
    <t>05-07 ноября</t>
  </si>
  <si>
    <t>07-08 декабря</t>
  </si>
  <si>
    <t>13-15 декабря</t>
  </si>
  <si>
    <t>Тренировочное мероприятие по тхэквондо</t>
  </si>
  <si>
    <t>Лашпанов А.В. Храмцов М.</t>
  </si>
  <si>
    <t>Международные соревнования "Кубок президента Турции"  по тхэквондо</t>
  </si>
  <si>
    <t>Турция</t>
  </si>
  <si>
    <t>Международный турнир "Германия-Опен" по тхэквондо</t>
  </si>
  <si>
    <t>Германия</t>
  </si>
  <si>
    <t>Тренировочное мероприятие  по тхэквондо</t>
  </si>
  <si>
    <t>Манчестер</t>
  </si>
  <si>
    <t>1-й этап Гран-При  по тхэквондо</t>
  </si>
  <si>
    <t>Рим</t>
  </si>
  <si>
    <t>2-й этап Гран-При  по тхэквондо</t>
  </si>
  <si>
    <t>Болгария</t>
  </si>
  <si>
    <t>3-й этап Гран-При  по тхэквондо</t>
  </si>
  <si>
    <t>Финал Гран-При  по тхэквондо</t>
  </si>
  <si>
    <t>Большой Шлем  по тхэквондо</t>
  </si>
  <si>
    <t>Китай</t>
  </si>
  <si>
    <t xml:space="preserve">Первенство округа по тхэквондо среди юниоров и юниорок до 21 года   </t>
  </si>
  <si>
    <t>Сургутский район, 
г.п. Лянтор</t>
  </si>
  <si>
    <t>Первенство округа по тхэквондо среди юниоров и юниорок 12-14 лет (2005-2007 г.р.), в зачет II Спартакиады Ханты-Мансийского автономного округа-Югры "Спортивные таланты Югры" в 2019 году</t>
  </si>
  <si>
    <t>Первенство округа по тхэквондо среди юношей и девушек 15-16 лет (2003-2004 г.р.), в зачет XIV Спартакиады ХМАО-Югры, посвященной 74-ой годовщине Победы в Великой Отечественной войне (отбор на II этап IX летней Спартакиады учащихся России 2019 года)</t>
  </si>
  <si>
    <t>Черепанова Я.В. Лифанов С.А. Саитгалин Т.В.</t>
  </si>
  <si>
    <t>Тренировочное мероприятие к  всероссийским соревнованиям по тхэквондо "Патриот"</t>
  </si>
  <si>
    <t>Тренировочное мероприятие  к  всероссийским соревнованиям по тхэквондо "Кубок Таэквон"</t>
  </si>
  <si>
    <t>Тренировочное мероприятие к  всероссийским соревнованиям по тхэквондо "Кубок Рязанского Кремля"</t>
  </si>
  <si>
    <t xml:space="preserve">Тренировочное мероприятие к  всероссийским соревнованиям по тхэквондо "Демида Момота" </t>
  </si>
  <si>
    <t>Тренировочное мероприятие к  всероссийским соревнованиям по тхэквондо "Кубок Балтийского кремля"</t>
  </si>
  <si>
    <t>Тренировочное мероприятие к  всероссийским соревнованиям по тхэквондо "Уральская осень"</t>
  </si>
  <si>
    <t>Тренировочное мероприятие пк  всероссийским соревнованиям по тхэквондо"Защитник отечества"</t>
  </si>
  <si>
    <t>Тренировочное мероприятие к  всероссийским соревнованиям по тхэквондо "Золотая Искра"</t>
  </si>
  <si>
    <t>12-16 февраля</t>
  </si>
  <si>
    <t>Чемпионат мира по тхэквондо</t>
  </si>
  <si>
    <t>Асанханова М.Г.</t>
  </si>
  <si>
    <t>25 января -02 февраля</t>
  </si>
  <si>
    <t>18-20 января</t>
  </si>
  <si>
    <t>Асанханова М.Г.
Бенглянц В.С.</t>
  </si>
  <si>
    <t>МАУ г.Нижневартовск "СШОР"</t>
  </si>
  <si>
    <t xml:space="preserve">20-27 января </t>
  </si>
  <si>
    <t>01-03 марта (ОЭ) 04-10 марта (ОТ)</t>
  </si>
  <si>
    <t>29-31 марта (ОЭ) 
01-07 апреля (ОТ)</t>
  </si>
  <si>
    <t>05-07 апреля (ОЭ) 08-14 апреля (ОТ)</t>
  </si>
  <si>
    <t>07-13 апреля</t>
  </si>
  <si>
    <t>13-15 сентября</t>
  </si>
  <si>
    <t>06-13 октября</t>
  </si>
  <si>
    <t>27-29 сентября (ОЭ)                         30 сентября - 06 октября (ОТ)</t>
  </si>
  <si>
    <t xml:space="preserve">06-13 октября </t>
  </si>
  <si>
    <t>18-26 января</t>
  </si>
  <si>
    <t>Открытое первенство округа по теннису среди юношей и девушек до 13 и до 17 лет. Категория III</t>
  </si>
  <si>
    <t>Открытое первенство округа по теннису среди юношей и девушек до 15 лет и открытый чемпионат автономного округа среди мужчин и женщин. Категория III</t>
  </si>
  <si>
    <t>Открытый региональный турнир по теннису среди юношей и девушек 9-10 лет</t>
  </si>
  <si>
    <t>Международный турнир ITF 5 Junior «UGRA TROPHY» по теннису среди юношей и девушек до 19 лет</t>
  </si>
  <si>
    <t>XXX открытый всероссийский турнир «Кубок Севера» по теннису среди юношей и девушек до 13 и до 17 лет. Категория I</t>
  </si>
  <si>
    <t>XXX открытый всероссийский турнир по «Кубок Севера» по теннису среди юношей и девушек до 15 и до 19 лет. Категория I</t>
  </si>
  <si>
    <t>Открытый региональный турнир 
«Кубок Севера» по теннису среди юношей и девушек 9-10 лет. Категория VI</t>
  </si>
  <si>
    <t>Открытый региональный  турнир по теннису «Звёзды Югры» среди юношей и девушек 9-10 лет</t>
  </si>
  <si>
    <t>Турнир выходного дня по теннису
«Югорские звездочки» среди юношей и девушек 9-10 лет</t>
  </si>
  <si>
    <t>Турнир выходного дня по теннису «Югорская осень» среди юношей и девушек 9-10 лет</t>
  </si>
  <si>
    <t>Открытый всероссийский турнир по теннису «Кубок Урала и Сибири » среди юношей и девушек до 13 лет и до 17 лет. Категория I</t>
  </si>
  <si>
    <t>Открытый всероссийский турнир по теннису «Кубок Урала и Сибири » среди юношей и девушек до 15 лет, среди мужчин и женщин. Категория I</t>
  </si>
  <si>
    <t>г. Выборг</t>
  </si>
  <si>
    <t>Инжиевский Е.А.</t>
  </si>
  <si>
    <t>Открытый городской турнир по классическому пауэрлифтингу (жим штанги лежа) среди мужчин и женщин, посвященный памяти МС В.В. Солонаря</t>
  </si>
  <si>
    <t>12 января</t>
  </si>
  <si>
    <t>Тренировочное мерприятие по стрельбе из лука</t>
  </si>
  <si>
    <t>Шлычков Д.Н.</t>
  </si>
  <si>
    <t>Храмов А.Б.
Шлычков Д.Н.</t>
  </si>
  <si>
    <t>Открытый летний чемпионат и первенство округа по стрельбе из лука (все возрастные группы)</t>
  </si>
  <si>
    <t>Шлычков Д.Н. Храмов А.А.</t>
  </si>
  <si>
    <t>Открытый зимний чемпионат и первенство округа по стрельбе из лука (все возрастные группы)</t>
  </si>
  <si>
    <t>АУ «ЮграМегаСпорт»</t>
  </si>
  <si>
    <t>08-14 января</t>
  </si>
  <si>
    <t>г. Великие Луки</t>
  </si>
  <si>
    <t>Сургутский р-он</t>
  </si>
  <si>
    <t>Патута С.И.</t>
  </si>
  <si>
    <t>Идиятуллина Н.Л.</t>
  </si>
  <si>
    <t>Патута С.И.
Идиятуллина Н.Л.</t>
  </si>
  <si>
    <t>Окружной фестиваль скалолазания «YOLO CUP»</t>
  </si>
  <si>
    <t>Тренировочное мероприятие по скалолазанию</t>
  </si>
  <si>
    <t>Открытое региональное соревнование «Югорская весна» по скалолазанию</t>
  </si>
  <si>
    <t>Чемпионат округа по скалолазанию</t>
  </si>
  <si>
    <t>Открытый окружной турнир «Кубок городов Севера» по скалолазанию</t>
  </si>
  <si>
    <t>РОО "Федерация скалолазания ХМАО-Югры"</t>
  </si>
  <si>
    <t>Региональное соревнование «Бельчонок» по скалолазанию</t>
  </si>
  <si>
    <t xml:space="preserve">
г. Ялта
</t>
  </si>
  <si>
    <t>16-19 февраля</t>
  </si>
  <si>
    <t>Пленкин А.В.</t>
  </si>
  <si>
    <t>11-14 октября</t>
  </si>
  <si>
    <t>Моисеев И.В.</t>
  </si>
  <si>
    <t xml:space="preserve">08-11 ноября </t>
  </si>
  <si>
    <t>11-14 января</t>
  </si>
  <si>
    <t>Воробьев В.В.</t>
  </si>
  <si>
    <t>г. Курган</t>
  </si>
  <si>
    <t>Калачей А.Ю.</t>
  </si>
  <si>
    <t>г. Кстово</t>
  </si>
  <si>
    <t>Мухин А.А.</t>
  </si>
  <si>
    <t>Тренировочное мероприятие по самбо среди мужчин и женщин</t>
  </si>
  <si>
    <t>г. Иваново</t>
  </si>
  <si>
    <t>Горшков И.В.</t>
  </si>
  <si>
    <t xml:space="preserve">09-13 февраля </t>
  </si>
  <si>
    <t>Тренировочное мероприятие по самбо (IX Спартакиады учащихся России) юноши и девушки 2003-2004 г.р.</t>
  </si>
  <si>
    <t>03-06 мая</t>
  </si>
  <si>
    <t>Тренировочное мероприятие по самбо</t>
  </si>
  <si>
    <t>Тренировочное мероприятие по самбо (Финал IX Финал Летней Спартакиады учащишся России 2019)</t>
  </si>
  <si>
    <t>11-14 июля</t>
  </si>
  <si>
    <t xml:space="preserve">26-29 сентября </t>
  </si>
  <si>
    <t>24-27 октября</t>
  </si>
  <si>
    <t>12-16 декабря</t>
  </si>
  <si>
    <t>г. Верхняя Пышма</t>
  </si>
  <si>
    <t>Всероссийский турнир  по дзюдо</t>
  </si>
  <si>
    <t>Первенство России по дзюдо</t>
  </si>
  <si>
    <t>Лукьянчук Н.А.</t>
  </si>
  <si>
    <t>Саитова Э.
Кусяева И.</t>
  </si>
  <si>
    <t>Тренировочное мероприятие  по самбо</t>
  </si>
  <si>
    <t>Первенство России по самбо среди юношей и девушек 17-18 лет</t>
  </si>
  <si>
    <t>Первенство России по самбо среди юниоров 19-20 лет</t>
  </si>
  <si>
    <t>Всероссийское соревнование по самбо</t>
  </si>
  <si>
    <t>Саитова Э.
Кусяева И.
Лукьянчук Н.</t>
  </si>
  <si>
    <t>Первенство УрФО  по самбо</t>
  </si>
  <si>
    <t>Кубок России по самбо</t>
  </si>
  <si>
    <t>Первенство округа по самбо среди юношей и девушек 11-12 лет (2007-2008 гг.р.)</t>
  </si>
  <si>
    <t>Горшков И.В. Пленкин А.В. Моисеев И.В.</t>
  </si>
  <si>
    <t xml:space="preserve">01-04 марта
</t>
  </si>
  <si>
    <t>Воробьев В.В. Пленкин А.В.</t>
  </si>
  <si>
    <t>Моисеев И.В Пленкин А.В.</t>
  </si>
  <si>
    <t>Первенство округа по самбо среди юношей и девушек 15-16 лет (2003-2004 гг.р.)., в зачет XIV Спартакиады учащихся Ханты-Мансийского автономного округа -Югры, посвященной 74-ой годовщине Победы в Великой Отечественной войне (отбор на II этап летней Спартакиады учащихся России 2019 года)</t>
  </si>
  <si>
    <t>Первенство округа по самбо среди юношей и девушек 13-14 лет (2005-2006 гг.р.) в рамках кампании "Спорт против наркотиков"</t>
  </si>
  <si>
    <t>Чемпионат округа по самбо среди женщин, первенство округа среди юношей и девушек, юниорок</t>
  </si>
  <si>
    <t>Чемпионат округа по самбо среди мужчин, первенство округа среди юниоров 18-19 лет (2000-2001 гг.р)</t>
  </si>
  <si>
    <t>Тренировочное мероприятие  к  всероссийским соревнованиям по самбо</t>
  </si>
  <si>
    <t>Воробьев В.В. Горшков И.В.</t>
  </si>
  <si>
    <t>16-20 января</t>
  </si>
  <si>
    <t>25-28 января</t>
  </si>
  <si>
    <t>01-05 февраля</t>
  </si>
  <si>
    <t>27-30 марта</t>
  </si>
  <si>
    <t>Тренировочное мероприятие по самбо (УрФО юноши и девушки 13-14 лет)</t>
  </si>
  <si>
    <t>09-12 мая</t>
  </si>
  <si>
    <t>Воробьев В.В. Кобелев В.Н.</t>
  </si>
  <si>
    <t>Горшков И.В. Кобелев В.Н. Калачкей А.Ю. Воробьев В.В.</t>
  </si>
  <si>
    <t>01-04 сентября</t>
  </si>
  <si>
    <t>г. Керчь</t>
  </si>
  <si>
    <t>19-23 ноября</t>
  </si>
  <si>
    <t>Воробьев В.В.          Горшков И.В.</t>
  </si>
  <si>
    <t>Региональные соревнования по плаванию "Веселый дельфин" (юноши 2005-2006 гг.р., девушки 2007-2008 гг.р)</t>
  </si>
  <si>
    <t>Холтобина В.Г.</t>
  </si>
  <si>
    <t>Ахмадеев Э.Р.
Андреева Л.Г.</t>
  </si>
  <si>
    <t>Марина Э.З.</t>
  </si>
  <si>
    <t xml:space="preserve">Ахмадеев Э.Р. </t>
  </si>
  <si>
    <t>Дудник Д.В.</t>
  </si>
  <si>
    <t>Макаров А.Н.</t>
  </si>
  <si>
    <t>Марина Е.З.</t>
  </si>
  <si>
    <t>Тренировочное мероприятие  по плаванию</t>
  </si>
  <si>
    <t>Ларнака (Кипр)</t>
  </si>
  <si>
    <t>Ткаченко Ю. Ульянов Н.</t>
  </si>
  <si>
    <t xml:space="preserve">Ткаченко Ю.Л. Ульянов Н.В. </t>
  </si>
  <si>
    <t>Чемпионат УрФО  по плаванию</t>
  </si>
  <si>
    <t>Ульянов Н.</t>
  </si>
  <si>
    <t>Кубок России по плаванию</t>
  </si>
  <si>
    <t>Международные соревнования по плаванию «Кубок В.Сальникова» по плаванию</t>
  </si>
  <si>
    <t xml:space="preserve">Международный турнир  по плаванию </t>
  </si>
  <si>
    <t>20-23 января</t>
  </si>
  <si>
    <t xml:space="preserve">февраль-март </t>
  </si>
  <si>
    <t>Чемпионат и первенство автономного округа по плаванию среди юношей 2002-2003 гг.р., девушек 2004-2005 г.г.р. (отбор на чемпионат и Первенство УрФО)</t>
  </si>
  <si>
    <t>Открытый Кубок Югры по плаванию (абсолютный возраст), в программу включена дистанция 3 км среди мужчин и женщин (отбор 1 этапа Кубка России)</t>
  </si>
  <si>
    <t>Первенство округа по плаванию среди  юношей 2003-2004 гг.р., девушек 2005-2006 гг.р., в зачет XIV Спартакиады учащихся  Ханты-Мансийского автономного округа – Югры, посвященной 74-й годовщине Победы в Великой Отечественной войне (отбор на II этап IX летней Спартакиады учащихся (юношеская) России 2019 года)</t>
  </si>
  <si>
    <t>Финальное первенство по плаванию "Веселый дельфин" среди юношей 2005-2006 гг.р., девушек 2007-2008 гг.р. в зачет II Спартакиады ХМАО-Югры "Спортивные таланты Югры" в 2019 году</t>
  </si>
  <si>
    <t>Первенство округа по плаванию среди юниоров 2001-2002 гг.р., юниорок 2002-2004 гг.р. в программу включена дистанция 3 км.: среди юниоров и юниорок 2001-2002 гг.р., юношей и девушек 2003-2005 гг.р. (отбор на первенство России среди юниоров и юниорок)</t>
  </si>
  <si>
    <t>Тренировочное мероприятие  по плаванию к чемпионату УрФО</t>
  </si>
  <si>
    <t>24 февраля - 02 марта</t>
  </si>
  <si>
    <t>Тренировочное мероприятие по плаванию к всероссийским соревнованиям</t>
  </si>
  <si>
    <t>Тренировочное мероприятие к чемпионату и первенству ХМАО, УрФО</t>
  </si>
  <si>
    <t>Тренировочное мероприятие по плаванию к всероссийским соревнованиям Кубок А.Попова</t>
  </si>
  <si>
    <t>07-22 января</t>
  </si>
  <si>
    <t>Чемпионат России по плаванию</t>
  </si>
  <si>
    <t>Сургутский район 
с.п. Солнечный</t>
  </si>
  <si>
    <t>Тренировочное меропритяие по настольному теннису</t>
  </si>
  <si>
    <t>28 февраля - 03 марта</t>
  </si>
  <si>
    <t>VII личный чемпионат округа по настольному теннису 13 лет и старше, посвященный Дню защитника Отечества, в зачет II Спартакиады Ханты-Мансийского автономного округа-Югры "Спортивные таланты Югры" в 2019 году</t>
  </si>
  <si>
    <t>08-10 февраля</t>
  </si>
  <si>
    <t>Первенство округа по настольному теннису среди юношей и девушек до 16 лет (2004-2006 г.р.), в зачет XIV Спартакиады учащихся Ханты-Мансийского автономного округа-Югры, посвященной 74-ой годовщине Победы в ВОВ, отбор на II этап летней Спартакиады учащихся России 2019 года</t>
  </si>
  <si>
    <t xml:space="preserve"> г. Сургут</t>
  </si>
  <si>
    <t>Лично-командное первенство округа по настольному теннису среди мини-кадетов (2007 г.р. и моложе), в зачет II Спартакиады Ханты-Мансийского автономного округа-Югры "Спортивные талант Югры" в 2019 году</t>
  </si>
  <si>
    <t xml:space="preserve">г. Лангепас </t>
  </si>
  <si>
    <t>ЛЁГКАЯ АТЛЕТИКА</t>
  </si>
  <si>
    <t>Борисов М.А.
Кульпин С.Ю.
Крючкова Т.В.</t>
  </si>
  <si>
    <t xml:space="preserve">
Кульпин С.Ю.
</t>
  </si>
  <si>
    <t xml:space="preserve">
г. Челябинск 
</t>
  </si>
  <si>
    <t>19-20 января</t>
  </si>
  <si>
    <t>Чемпионат и первенство УрФО по легкой атлетике в помещении</t>
  </si>
  <si>
    <t>Региональные соревнования по легкоатлетическому четырехборью "Шиповка юных" в помещении среди спортсменов ДЮСШ, СДЮСШОР, СШ, СШОР 10-11 лет, 12-13 лет в зачет II Спартакиады Ханты-Мансийского автономного округа-Югры "Спортивные таланты Югры" в 2019 году</t>
  </si>
  <si>
    <t xml:space="preserve">
16-19 мая 
</t>
  </si>
  <si>
    <t xml:space="preserve">
08-11 ноября
</t>
  </si>
  <si>
    <t xml:space="preserve">
06-09 декабря
</t>
  </si>
  <si>
    <t>15-23 января</t>
  </si>
  <si>
    <t>Первенство округа по лыжным гонкам среди юношей и девушек 2003-2004 гг.р., средний возраст (ЛК), в зачет Спартакиады Ханты-Мансийского автономного округа-Югры "Спортивные таланты Югры" в 2019 году, отбор на первенство России</t>
  </si>
  <si>
    <t>Первенство округа по лыжным гонкам среди юношей и девушек 2005-2006 гг.р. (ЛК), в зачет Спартакиады Ханты-Мансийского автономного округа-Югры "Спортивные таланты Югры" в 2019 году</t>
  </si>
  <si>
    <t>Чемпионат округа по легкой атлетике среди мужчин и женщин 1996 г.р. и старше, среди юниоров до 23 лет (1997-1999 г.р.). Первенство округа (I этап Кубка округа) среди юношей и девушек до 20 лет (2000-2001 гг.р.) отбор на II этап IX летней Спартакиады учащихся России 2019 года, в зачет XIV  Спартакиады учащихся Ханты-Мансийского автономного округа-Югры, посвященной 74-й годовщине Победы в Великой Отечественной войне: среди юношей и девушек 2004-2005 гг.р., в зачет II Спартакиады Ханты-Мансийского автономного округа-Югры "Спортивные таланты Югры" в 2019 году</t>
  </si>
  <si>
    <t>Первенство округа по легкой атлетике в помещении (III этап Кубка округа) среди юношей и девушек 2001-2002, 2003-2004, 2005-2006 гг.р.</t>
  </si>
  <si>
    <t>Чемпионат округа по легкой атлетике в помещении среди мужчин и женщин 1997 гр. и старше, первенство округа в помещении среди юниоров и юниорок до 23 лет (1998-2000 гг.р.), финальный этап Кубка округа среди юношей и девушек 2001-2002, 2003-2004, 2005-2006 гг.р.</t>
  </si>
  <si>
    <t>Первенство округа по лыжным гонкам среди юношей и девушек 17-18 лет (2001-2002 гг.р.), в зачет XIV Спартакиады учащихся Ханты-Мансийского автономного округа-Югры, посещенной 74-й годовщине Победы в Великой Отечественной войне, отбор на II этап зимней Спартакиады учащихся России 2019 года</t>
  </si>
  <si>
    <t>Региональное соревнование по лыжным гонкам среди ДЮСШ на призы «Олимпийцев» среди юношей и девушек 2002-2003 гг.р., 2004-2005 гг.р. (ЛК)</t>
  </si>
  <si>
    <t>Тренировочное мероприятие по лыжным гонкам</t>
  </si>
  <si>
    <t>11-15 декабря</t>
  </si>
  <si>
    <t>Региональное соревнование среди юношей и девушек 2004-2005 гг.р., 2006-2007 гг.р.</t>
  </si>
  <si>
    <t>Муковоз С.В.</t>
  </si>
  <si>
    <t xml:space="preserve">Тренировочное мероприятие по каратэ </t>
  </si>
  <si>
    <t xml:space="preserve">октябрь </t>
  </si>
  <si>
    <t xml:space="preserve">
февраль 
</t>
  </si>
  <si>
    <t>Детский турнир по каратэ «Белый тигр» 10-15 лет</t>
  </si>
  <si>
    <t>Межрегиональные соревнования по каратэ «Кубок Югры» 10 лет и старше</t>
  </si>
  <si>
    <t xml:space="preserve">
апрель 
</t>
  </si>
  <si>
    <t xml:space="preserve">Первенство округа по каратэ среди юношей и девушек 14-15, 16-17, 18-20 лет </t>
  </si>
  <si>
    <t>Муковоз С.В.
Чернов А.А.</t>
  </si>
  <si>
    <t>Первенство округа по каратэ среди юношей и девушек 10-11, 12-13 лет, в зачет  II Спартакиады Ханты-Мансиского автономного округа -Югры "Спортивные таланты Югры" в 2019 году</t>
  </si>
  <si>
    <t>VIII открытый командный турнир по каратэ, посвященный памяти основателя каратэ в г. Нефтеюганск Деменева В.В. (12 лет и старше)</t>
  </si>
  <si>
    <t xml:space="preserve">декабрь </t>
  </si>
  <si>
    <t>Турнир "Кубок Самотлора" 10 лет и старше</t>
  </si>
  <si>
    <t>РОО "Окружная федерация каратэ"</t>
  </si>
  <si>
    <t xml:space="preserve">Первенство округа по дзюдо среди юношей и девушек 15-16 лет, в зачет XIV Спартакиады учащихся  
Ханты-Мансийского автономного 
округа – Югры, посвященной 74-ой годовщине Победы в Великой Отечественной войне  </t>
  </si>
  <si>
    <t>Первенство округа по дзюдо среди юношей и девушек до 18 лет в рамках кампании «Спорт против наркотиков», отбор на II этап IX летней Спартакиады учащихся (юношеская) России 2019 года</t>
  </si>
  <si>
    <t>Первенство округа по дзюдо среди юниоров и юниорок до 21 года</t>
  </si>
  <si>
    <t>Первенство округа по дзюдо среди юниоров и юниорок до 23 лет</t>
  </si>
  <si>
    <t>Тренировочное мероприятие к  всероссийским соревнованиям по дзюдо</t>
  </si>
  <si>
    <t>Тренировочное мероприятие  к  первенству УрФО по дзюдо до 23 лет</t>
  </si>
  <si>
    <t>Тренировочное мероприятие  ко  II этапу IX летней Спартакиады учащихся России (дзюдо)</t>
  </si>
  <si>
    <t>г. Тула</t>
  </si>
  <si>
    <t xml:space="preserve">Тренировочное мероприятие по дзюдо (всероссийский турнир ) </t>
  </si>
  <si>
    <t>Тренировочное мероприятие по дзюдо (Международный турнир)</t>
  </si>
  <si>
    <t>Всероссийские соревнования по дзюдо</t>
  </si>
  <si>
    <t>Международный турнир по дзюдо</t>
  </si>
  <si>
    <t>Спартакиада молодежи России по дзюдо</t>
  </si>
  <si>
    <t>БУ ХМАО-Югры   "ЦСПСКЮ", ФГБУ ЦСП, Минспорт РФ, Окружной  бюджет</t>
  </si>
  <si>
    <t xml:space="preserve">Первенство УрФО по дзюдо  до 18 лет </t>
  </si>
  <si>
    <t xml:space="preserve">Первенство УрФО по дзюдо  до 21 лет </t>
  </si>
  <si>
    <t>Зональное первенство округа по боксу среди юношей 2005-2006 г.р.</t>
  </si>
  <si>
    <t>Махинин М.И.
Гетман Е.Н.
Максимов С.В.</t>
  </si>
  <si>
    <t xml:space="preserve">
 г. Нижневартовск
</t>
  </si>
  <si>
    <t xml:space="preserve">Махинин М.И.
</t>
  </si>
  <si>
    <t>Чемпионат и первенство округа (девочки, девушки, юниорки, женщины)</t>
  </si>
  <si>
    <t>18-22 декабря</t>
  </si>
  <si>
    <t>Первенство УрФО по боксу среди юниоров 2001-2002 гг.р., II этап IX летней Спартакиады учащихся (юношеская) России 2019 года, на призы ЗМС Александра Малетина и Евгения Макаренко</t>
  </si>
  <si>
    <t xml:space="preserve">18-24 марта </t>
  </si>
  <si>
    <t>25-27 января</t>
  </si>
  <si>
    <t>17-22 января</t>
  </si>
  <si>
    <t>VIII  СПАРТАКИАДА СРЕДИ ДОШКОЛЬНЫХ ОБРАЗОВАТЕЛЬНЫХ ОРГАНИЗАЦИЙ</t>
  </si>
  <si>
    <t>Физкультурное мероприятие "Весёлые старты", в зачет VIII городской Спартакиады среди дошкольных образовательных организаций</t>
  </si>
  <si>
    <t>г. Нижневартовск,
ФСК "Арена"</t>
  </si>
  <si>
    <t>Бубенцев А.Н.</t>
  </si>
  <si>
    <t>МАУ г. Нижневартовска "ДСС",                                                  МАУ г. Нижневартовска "СШОР"</t>
  </si>
  <si>
    <t>Физкультурное мероприятие по лыжным гонкам, в зачет VIII городской Спартакиады среди дошкольных образовательных организаций</t>
  </si>
  <si>
    <t>г. Нижневартовск, озеро "Комсомольское"</t>
  </si>
  <si>
    <t>Самоволов Н.А.</t>
  </si>
  <si>
    <t>Физкультурное мероприятие по легкой атлетике, в зачет VIII городской Спартакиады среди дошкольных образовательных организаций</t>
  </si>
  <si>
    <t>Самоловов Н.А.</t>
  </si>
  <si>
    <t>Физкультурное мероприятие по общефизической подготовке, в зачет VIII городской Спартакиады среди дошкольных образовательных организаций</t>
  </si>
  <si>
    <t>г. Нижневартовск,
СОК "Олимпия"</t>
  </si>
  <si>
    <t>МАУ г. Нижневартовска "ДСС",                                                  МАУ г. Нижневартовска "СШ"</t>
  </si>
  <si>
    <t>ведущий</t>
  </si>
  <si>
    <t>шт.</t>
  </si>
  <si>
    <t>1</t>
  </si>
  <si>
    <t xml:space="preserve">Физкультурное мероприятие по лыжным гонкам, в зачет Спартакиады среди ветеранов спорта </t>
  </si>
  <si>
    <t>г. Нижневартовск,
лыжная база "Татра"</t>
  </si>
  <si>
    <t xml:space="preserve">Физкультурное мероприятие по настольному теннису, в зачет Спартакиады среди ветеранов спорта </t>
  </si>
  <si>
    <t>г. Нижневартовск,
ФСК "Юбилейный"</t>
  </si>
  <si>
    <t>Цой Е.Н.</t>
  </si>
  <si>
    <t>МАУ г. Нижневартовска "ДСС",                                                  МАУ г. Нижневартовска "СШОР"Самотлор"</t>
  </si>
  <si>
    <t xml:space="preserve">Физкультурное мероприятие по легкой атлетике, в зачет Спартакиады среди ветеранов спорта </t>
  </si>
  <si>
    <t xml:space="preserve">Физкультурное мероприятие по плаванию, в зачет Спартакиады среди ветеранов спорта </t>
  </si>
  <si>
    <t>10 ноября</t>
  </si>
  <si>
    <t>Глушенкова Н.А.</t>
  </si>
  <si>
    <t>СПАРТАКИАДА МУНИЦИПАЛЬНЫХ СЛУЖАЩИХ ГОРОДА НИЖНЕВАРТОВСКА</t>
  </si>
  <si>
    <t xml:space="preserve">Физкультурное мероприятие по ГТО, в зачет Спартакиады муниципальных служащих администрации города Нижневартовска </t>
  </si>
  <si>
    <t>г. Нижневартовск,
ФСК "Триумф"</t>
  </si>
  <si>
    <t>0</t>
  </si>
  <si>
    <t xml:space="preserve">Физкультурное мероприятие по дартсу, в зачет Спартакиады муниципальных служащих администрации города Нижневартовска </t>
  </si>
  <si>
    <t>врач</t>
  </si>
  <si>
    <t>ч</t>
  </si>
  <si>
    <t xml:space="preserve">Физкультурное мероприятие по плаванию, в зачет Спартакиады муниципальных служащих администрации города Нижневартовска </t>
  </si>
  <si>
    <t>Физкультурное мероприятие по волейболу, в зачет Спартакиады муниципальных служащих администрации города Нижневартовска</t>
  </si>
  <si>
    <t>г. Нижневартовск,
СК "Зал международных встреч"</t>
  </si>
  <si>
    <t>Баращук И.Д.</t>
  </si>
  <si>
    <t xml:space="preserve">Физкультурное мероприятие по настольному теннису,  в зачет Спартакиады муниципальных служащих администрации города Нижневартовска </t>
  </si>
  <si>
    <t>XIX ГОРОДСКАЯ СПАРТАКИАДА ТРУДЯЩИХСЯ</t>
  </si>
  <si>
    <t>Физкультурное мероприятие "Веселые старты", в зачет XIХ городской Спартакиады трудящихся</t>
  </si>
  <si>
    <t xml:space="preserve">МАУ г. Нижневартовска "ДСС"                                            </t>
  </si>
  <si>
    <t>Физкультурное мероприятие по плаванию, в зачет XIХ городской Спартакиады трудящихся</t>
  </si>
  <si>
    <t>скорая помощь</t>
  </si>
  <si>
    <t xml:space="preserve">Физкультурное мероприятие по лыжным гонкам, в зачет XIХ городской Спартакиады трудящихся </t>
  </si>
  <si>
    <t>Физкультурное мероприятие по настольному теннису, в зачет XIХ городской Спартакиады трудящихся</t>
  </si>
  <si>
    <t>Физкультурное мероприятие по легкой атлетике, в зачет XIХ городской Спартакиады трудящихся</t>
  </si>
  <si>
    <t>г. Нижневартовск, стадион "Центральный"</t>
  </si>
  <si>
    <t xml:space="preserve">Физкультурное мероприятие по гиревому спорту, в зачет XIХ городской Спартакиады трудящихся </t>
  </si>
  <si>
    <t>Лепёшкин  П.М.</t>
  </si>
  <si>
    <t xml:space="preserve">Физкультурное мероприятие по футболу, в зачет XIХ городской Спартакиады трудящихся </t>
  </si>
  <si>
    <t>г. Нижневартовск, открытые футбольные площадки</t>
  </si>
  <si>
    <t xml:space="preserve">Физкультурное мероприятие по волейболу, в зачет XIХ городской Спартакиады трудящихся </t>
  </si>
  <si>
    <t xml:space="preserve">Физкультурное мероприятие по баскетболу, в зачет XIХ городской Спартакиады трудящихся </t>
  </si>
  <si>
    <t>Городская Спартакиада "Самотлорские спортивные игры" 1 смена (по видам спорта)</t>
  </si>
  <si>
    <t xml:space="preserve">МАУ г. Нижневартовска "ДСС",                                                 </t>
  </si>
  <si>
    <t>Городская Спартакиада "Самотлорские спортивные игры" 3 смена (по видам спорта)</t>
  </si>
  <si>
    <t xml:space="preserve">МАУ г. Нижневартовска "ДСС",                                              </t>
  </si>
  <si>
    <t xml:space="preserve">Физкультурное мероприятие по гиревому спорту, в зачет городской Спартакиады обучающихся профессиональных образовательных организаций </t>
  </si>
  <si>
    <t>Лепешкин П.М.</t>
  </si>
  <si>
    <t>Физкультурное мероприятие по баскетболу, в зачет городской Спартакиады обучающихся профессиональных образовательных организаций</t>
  </si>
  <si>
    <t>г. Нижневартовск, Индустриальная, 85 Б</t>
  </si>
  <si>
    <t>Физкультурное мероприятие по лыжным гонкам, в зачет городской Спартакиады обучающихся профессиональных образовательных организаций</t>
  </si>
  <si>
    <t>г. Нижневартовск, 
лыжная база "Татра"</t>
  </si>
  <si>
    <t xml:space="preserve">Физкультурное мероприятие по плаванию в зачёт городской Спартакиады обучающихся профессиональных образовательных организаций </t>
  </si>
  <si>
    <t>Физкультурное мероприятие по волейболу, в зачет городской Спартакиады обучающихся профессиональных образовательных организаций</t>
  </si>
  <si>
    <t>г. Нижневартовск, 
СК "Зал Международных встреч"</t>
  </si>
  <si>
    <t xml:space="preserve">Физкультурное мероприятие по настольному теннису, в зачет городской Спартакиады обучающихся профессиональных образовательных организаций </t>
  </si>
  <si>
    <t>Физкультурное мероприятие по легкой атлетике, в зачет городской Спартакиады обучающихся профессиональных образовательных организаций</t>
  </si>
  <si>
    <t>Физкультурное мероприятие по футболу, в зачет городской Спартакиады обучающихся профессиональных образовательных организаций</t>
  </si>
  <si>
    <t>г. Нижневартовск, открытые площадки</t>
  </si>
  <si>
    <t>г. Нижневартовск,
Спортивный комплекс по адресу Индустриальная, 85 Б</t>
  </si>
  <si>
    <t xml:space="preserve">Физкультурное мероприятие по баскетболу, в зачет городской Универсиады студентов  образовательных организаций высшего образования </t>
  </si>
  <si>
    <t xml:space="preserve">Физкультурное мероприятие по лыжным гонкам, в зачет городской Универсиады студентов образовательных организаций высшего образования </t>
  </si>
  <si>
    <t>г. Нижневартовск 
лыжная база "Татра"</t>
  </si>
  <si>
    <t>Физкультурное мероприятие по плаванию, в зачет городской Универсиады студентов образовательных организаций высшего образования</t>
  </si>
  <si>
    <t>Физкультурное мероприятие по волейболу, в зачет городской Универсиады студентов образовательных организаций высшего образования</t>
  </si>
  <si>
    <t>г. Нижневартовск
СК "Зал международных встреч"</t>
  </si>
  <si>
    <t xml:space="preserve">Физкультурное мероприятие по настольному теннису, в зачет городской Универсиады студентов образовательных организаций высшего образования </t>
  </si>
  <si>
    <t>Физкультурное мероприятие по легкой атлетике, в зачет городской Универсиады студентов образовательных организаций высшего образования</t>
  </si>
  <si>
    <t xml:space="preserve">Физкультурное мероприятие по футболу, в зачет городской Универсиады студентов образовательных организаций высшего образования </t>
  </si>
  <si>
    <t>г. Нижневартовск,
Стадион "Центральный"</t>
  </si>
  <si>
    <t xml:space="preserve">г. Нижневартовск 
СОК" Олимпия"  </t>
  </si>
  <si>
    <t>МАУ г.Нижневартовска "ДСС"                                        МАУ г. Нижневартовска "СШ"</t>
  </si>
  <si>
    <t>МАУ г.Нижневартовска "ДСС"  МАУ г. Нижневартовска "СШОР"</t>
  </si>
  <si>
    <t>г. Нижневартовск 
ФСК "Юбилейный"</t>
  </si>
  <si>
    <t>Чайников С.В.</t>
  </si>
  <si>
    <t>г. Нижневартовск 
СОК "Олимпия"</t>
  </si>
  <si>
    <t>Глушенкова
 Н.А.</t>
  </si>
  <si>
    <t>МАУ г.Нижневартовска "ДСС"  МАУ г. Нижневартовска "СШ"</t>
  </si>
  <si>
    <t xml:space="preserve">Гайфетдинова 
М.В. </t>
  </si>
  <si>
    <t>Открытый чепионат и первенство города Нижневартовска по бочче среди лиц с нарушением опорно-двигательного аппарата, посвященный Дню города</t>
  </si>
  <si>
    <t xml:space="preserve">Городская Спартакиада среди лиц с ограницеными возможностями здоровья (плавание, пауэрлифтинг, настольный теннис,парабадминтон, лёгкая атлетика). </t>
  </si>
  <si>
    <t>Мартынов А.В. Казанцева И.В.  Барашкин Д.В</t>
  </si>
  <si>
    <t>Открытый чемпионат и первенство города Нижневартовска  по настольному теннису  среди лиц с ограничеными возможностями  здоровья</t>
  </si>
  <si>
    <t>Открытые чемпионат и первенство города Нижневартовска по плаванию среди лиц с ограничеными возможностями  здоровья</t>
  </si>
  <si>
    <t>Открытый чемпионат и первенство города Нижневартовска по пауэрлифтингу среди лиц с нарушением опорно-двигательного аппарата и нарушением зрения</t>
  </si>
  <si>
    <t>МАУ г. Нижневартовска "СШОР "Самотлор", МАУ г. Нижневартовска "ДСС"</t>
  </si>
  <si>
    <t xml:space="preserve">Открытое первенство города Нижневартовска по баскетболу среди команд мальчиков 2008-2009 г.р. </t>
  </si>
  <si>
    <t>Открытое первенство города Нижневартовска по баскетболу среди команд юношей 2003-2004 г.р., посвященное Дню города Нижневартовска</t>
  </si>
  <si>
    <t>Открытое первенство города Нижневартовска по баскетболу среди команд юношей 2005-2007 гг.р.</t>
  </si>
  <si>
    <t>Соревнования по баскетболу на призы клуба "Серебряная корзина" среди девочек 2007 г.р.и младше</t>
  </si>
  <si>
    <t>г. Нижневартовск
ФСК "Триумф"</t>
  </si>
  <si>
    <t>При условии выделения дополнительного финансирования</t>
  </si>
  <si>
    <t xml:space="preserve">Открытое первенство города Нижневартовска по баскетболу среди команд юношей 2002-2003 г.р. </t>
  </si>
  <si>
    <t>Открытое первенство города Нижневартовска по баскетболу среди команд юношей 2004-2006 гг.р.</t>
  </si>
  <si>
    <t>Первенство города Нижневартовска по стритболу среди команд юношей и девушек 2002-2004, 2005-2006, 2007-2009 гг.р., посвящённые Дню защиты детей</t>
  </si>
  <si>
    <t xml:space="preserve">Открытое первенство города Нижневартовска по баскетболу среди команд юношей 2006-2008 г.р. </t>
  </si>
  <si>
    <t xml:space="preserve">Первенство города Нижневартовска по баскетболу среди команд юношей 2003-2005 г.р. </t>
  </si>
  <si>
    <t xml:space="preserve">Отктрытое первенство города Нижневартовска по баскетболу среди команд юношей 2007-2009 г.р. </t>
  </si>
  <si>
    <t>Чемпионат города Нижневартовска по баскетболу среди женских команд</t>
  </si>
  <si>
    <t>ноябрь - декабрь</t>
  </si>
  <si>
    <t>Егоров А.В.</t>
  </si>
  <si>
    <t>Традиционный турнир по баскетболу "NEW BASKET" среди команд юношей и девушек 2006 г.р. и младше</t>
  </si>
  <si>
    <t>Новогодний турнир по баскетболу среди команд мальчиков и девочек 2009-2010 гг.р.</t>
  </si>
  <si>
    <t>Открытый турнир по баскетболу "Весенние ласточки"  среди команд девочек 2007 г.р. и младше</t>
  </si>
  <si>
    <t>05-07 марта</t>
  </si>
  <si>
    <t>19-21 февраля</t>
  </si>
  <si>
    <t>16-17 февраля</t>
  </si>
  <si>
    <t>Гонка по биатлону "Золотая осень"</t>
  </si>
  <si>
    <t>Абдуллин Р.И.</t>
  </si>
  <si>
    <t>Гонка по биатлону "Открытие зимнего сезона"</t>
  </si>
  <si>
    <t>Открытый чемпионат и первенство города Нижневартовска по боксу</t>
  </si>
  <si>
    <t>г.Нижневартовск
СК «Нефтяник»</t>
  </si>
  <si>
    <t>Гетман Е.Н.</t>
  </si>
  <si>
    <t>МАУ г. Нижневартовска "СШОР"
МАУ г. Нижневартовска "ДСС"</t>
  </si>
  <si>
    <t xml:space="preserve">Первенство города Нижневартовска по боксу </t>
  </si>
  <si>
    <t>г. Нижневартовск ФСК «Арена»</t>
  </si>
  <si>
    <t>г. Нижневартовск
СК «Нефтяник»</t>
  </si>
  <si>
    <t xml:space="preserve">г. Нижневартовск 
Спортивный комплекс по адресу  Индустриальная 85б </t>
  </si>
  <si>
    <t>г. Нижневартовск ФСК "Триумф"</t>
  </si>
  <si>
    <t xml:space="preserve">г. Нижневартовск
Спортивный комплекс по адресу  Индустриальная 85б </t>
  </si>
  <si>
    <t>г. Нижневартовск
озеро «Комсомольское»</t>
  </si>
  <si>
    <t>г. Нижневартовск озеро «Комсомольское»</t>
  </si>
  <si>
    <t>Первенство города Нижневартовска по волейболу среди юношей 2006-2007 г.р., посвященное Дню защитника отечества</t>
  </si>
  <si>
    <t>Открытое первенство города Нижневартовска по волейболу среди юношей 2005-2007 г.р.</t>
  </si>
  <si>
    <t>Первенство города Нижневартовска по волейболу среди юношей 2008-2009 г.р., посвященное Дню Победы в ВОВ</t>
  </si>
  <si>
    <t xml:space="preserve">Первенство города Нижневартовска по волейболу среди юношей 2004-2005 г.р. </t>
  </si>
  <si>
    <t>Первенство города Нижневартовска по волейболу среди юношей 2005 г.р. и младше</t>
  </si>
  <si>
    <t>Открытое первенство города Нижневартовска по волейболу среди юношей 2007 г.р. и младше</t>
  </si>
  <si>
    <t>Открытое первенство города Нижневартовска по волейболу среди юношей 2008 г.р. и младше, посвящённое Дню народного единства</t>
  </si>
  <si>
    <t>г. Нижневартовск
Спортивный комплекс "Зал Международных встреч"</t>
  </si>
  <si>
    <t>Первенство города Нижневартовска по волейболу среди юношей 2006 г.р. и младше, посвященное 89-й годовщине образования ХМАО-Югры</t>
  </si>
  <si>
    <t>Первенство города Нижневартовска по волейболу среди юношей и девушек 2004-2005, 2006-2007, 2008-2009 г.р. на призы Деда Мороза</t>
  </si>
  <si>
    <t xml:space="preserve">Запрягаев В.М. </t>
  </si>
  <si>
    <t>г.Нижневартовск
ФСК «Арена»</t>
  </si>
  <si>
    <t xml:space="preserve">Открытый Кубок города Нижневартовска по вольной борьбе среди юношей 2006-2007 г.р., 2008-2009 г.р. </t>
  </si>
  <si>
    <t>Открытый Кубок города Нижневартовска по вольной борьбе среди юношей 2007-2009 г.р.</t>
  </si>
  <si>
    <t>Открытое первенство города Нижневартовска по вольной борьбе 2006-2008 г.р.</t>
  </si>
  <si>
    <t>Первенство города Нижневартовска по гребному слалому</t>
  </si>
  <si>
    <t xml:space="preserve">Первенство города Нижневартовска по греко-римской борьбе </t>
  </si>
  <si>
    <t>26 января</t>
  </si>
  <si>
    <t>г. Нижневартовск ФСК "Арена"</t>
  </si>
  <si>
    <t>Большакова С.Н.          Воробьев В.В.</t>
  </si>
  <si>
    <t>МАУ г. Нижневартовска "СШОР",
МАУ г. Нижневартовска "ДСС"</t>
  </si>
  <si>
    <t>Первенство города Нижневартовска по дзюдо среди юниоров и юниорок 2000-2002 г.р.</t>
  </si>
  <si>
    <t xml:space="preserve">Первенство города Нижневартовска по дзюдо среди юношей и девушек 2007-2008 г.р </t>
  </si>
  <si>
    <t>Первенство города Нижневартовска по дзюдо среди юношей и девушек 2008-2009 г.р.</t>
  </si>
  <si>
    <t>Открытое первенство города Нижневартовска по дзюдо на призы деда Мороза и Снегурочки среди мальчиков и девочек 2009-2010 г.р.</t>
  </si>
  <si>
    <t xml:space="preserve">Муковоз С.В. </t>
  </si>
  <si>
    <t>Открытое первенство города Нижневартовска по каратэ среди юношей и девушек 8-9, 10-11, 12-13 лет</t>
  </si>
  <si>
    <t>Первенство города Нижневартовска по каратэ юношей и девушек 8-9, 10-11, 12-13 лет</t>
  </si>
  <si>
    <t>Открытый чемпионат и первенство города Нижневартовска по киокусинкай (кумитэ, ката)</t>
  </si>
  <si>
    <t>г. Нижневартовск СОК "Олимпия"</t>
  </si>
  <si>
    <t xml:space="preserve">Гаголкин О.Н. </t>
  </si>
  <si>
    <t>МАУ г. Нижневартовска "СШ"
МАУ г. Нижневартовска "ДСС"</t>
  </si>
  <si>
    <t>МАУ г. Нижневартовска "СШ" 
МАУ г. Нижневартовска "ДСС"</t>
  </si>
  <si>
    <t>Открытый чемпионат и первенство города Нижневартовска по киокусинкай, посвященный международному дню толерантности (кумитэ, ката)</t>
  </si>
  <si>
    <t>Открытый чемпионат и первенство города Нижневартовска по кикбоксингу в дисциплине поинтфайтинг, лайт-контак (все возраста)</t>
  </si>
  <si>
    <t>Куштанов Р.Р. Ахметзянов М.Т.</t>
  </si>
  <si>
    <t>МАУ г. Нижневартовска "СШ",
МАУ г. Нижневартовска "ДСС"</t>
  </si>
  <si>
    <t>Открытый чемпионат и первенство города Нижневартовска в дисциплине поинтфайтинг, лайт-контакт (все возраста)</t>
  </si>
  <si>
    <t xml:space="preserve">Игунов С.А. </t>
  </si>
  <si>
    <t>МАУ г. Нижневартовска "СШ", 
МАУ г. Нижневартовска "ДСС"</t>
  </si>
  <si>
    <t>Перевенство города Нижневартовска по кудо, посвященное Дню народного единства</t>
  </si>
  <si>
    <t>Чемпионат и первенство города Нижневартовска по кудо, посвященные Победе в Великой Отечественной войне</t>
  </si>
  <si>
    <t>Кульпин С.Ю.</t>
  </si>
  <si>
    <t>Соревнования по беговому многоборью "Король и королева бега"</t>
  </si>
  <si>
    <t xml:space="preserve">сентябрь </t>
  </si>
  <si>
    <t>Открытый чемпионат и первенство города Нижневартовска  по легкой атлетике</t>
  </si>
  <si>
    <t>Кубок города Нижневартовска по легкой атлетике в помещении</t>
  </si>
  <si>
    <t>г. Нижневатовск
Спортивный комплекс по адресу ул. Интернациональная 63 стр. 2</t>
  </si>
  <si>
    <t>г. Нижневартовск лыжная база «Тарта»</t>
  </si>
  <si>
    <t>Открытое первенство города Нижневартовска по лыжным гонкам "Открытие зимнего сезона  2019-2020"</t>
  </si>
  <si>
    <t>Открытое первенство города Нижневартовска  Нижневартовска по лыжным гонкам "Новогодняя гонка - 2019"</t>
  </si>
  <si>
    <t>Чемпионат города Нижневартовска по футболу на снегу среди коллективов физической культуры, организаций и предприятий города</t>
  </si>
  <si>
    <t>февраль - март</t>
  </si>
  <si>
    <t>За счет средств МАУ г. Нижневартовска "СШОР "Самотлор"</t>
  </si>
  <si>
    <t>Открытое первенство города Нижневартовска по мини-футболу среди юношей 2008-2009 г.р.</t>
  </si>
  <si>
    <t>Открытое первенство города Нижневартовска по мини-футболу среди юношей 2004-2005 г.р.</t>
  </si>
  <si>
    <t>Открытое первенство города Нижневартовска по мини-футболу среди юношей 2006-2007 г.р.</t>
  </si>
  <si>
    <t>Школьная футбольная лига (ФФЛ)</t>
  </si>
  <si>
    <t>Барауллин П.А</t>
  </si>
  <si>
    <t>МОО «Нижневартовская футбольная федерация»</t>
  </si>
  <si>
    <t>Нижневартовская мини-футбольная лига - 1</t>
  </si>
  <si>
    <t>ноябрь - март</t>
  </si>
  <si>
    <t>Нижневартовская мини-футбольная лига - 2</t>
  </si>
  <si>
    <t>Открытый турнир по мини-футболу среди юношей 2008 г.р. младше</t>
  </si>
  <si>
    <t>г. Нижневартовск Стадион имени 
А.М. Беляева</t>
  </si>
  <si>
    <t>г. Нижневартовск 
СОК "Олимпия",
Стадион имени 
А.М. Беляева, 
ФСК "Юбилейный"</t>
  </si>
  <si>
    <t>г. Нижневартовск
Стадион имени 
А.М. Беляева</t>
  </si>
  <si>
    <t>За счет средств 
МАУ 
г. Нижневартовска "СШОР "Самотлор"</t>
  </si>
  <si>
    <t>Открытое первенство города Нижневартовска по мини-футболу среди женских команд</t>
  </si>
  <si>
    <t>За счет средств  МОО «Нижневартовская футбольная федерация»</t>
  </si>
  <si>
    <t>Городские соревнования по настольному теннису среди юношей и девушек 2001-2006 гг.р., 2007-2012 гг.р., посвящённые Дню защитника Отечества и международному женскому Дню 8 марта</t>
  </si>
  <si>
    <t>Городские соревнования «В дни осенних каникул» среди юношей и девушек 2001 г.р. и моложе, посвященные Международному дню толерантности</t>
  </si>
  <si>
    <t>Открытое первенство города Нижневартовска среди юношей и девушек</t>
  </si>
  <si>
    <t>г. Нижневартовск
ФСК «Триумф»</t>
  </si>
  <si>
    <t>Открытый чемпионат и первенство города Нижневартовска по пауэрлифтингу (троеборье)</t>
  </si>
  <si>
    <t>30</t>
  </si>
  <si>
    <t>Мороз В.И., Луценко А.А., Хамов А.С.</t>
  </si>
  <si>
    <t xml:space="preserve">Открытый чемпионат и первенство города Нижневартовска по пауэрлифтингу (жим лежа) </t>
  </si>
  <si>
    <t>Открытое первенство города Нижневартовска по плаванию среди юношей 2002-2003 г.р., 2004-2005 г.р., девочек 2004-2005 г.р., 2006-2007г.р.</t>
  </si>
  <si>
    <t>Открытый чемпионат города Нижневартовска по плаванию</t>
  </si>
  <si>
    <t>Первенство города Нижневартовска по плаванию среди юношей 2006-2008 г.р., девушек 2009-2010 г.р.</t>
  </si>
  <si>
    <t xml:space="preserve">Открытый чемпионат города Нижневартовска по плаванию </t>
  </si>
  <si>
    <t>Павлова А.Ю.</t>
  </si>
  <si>
    <r>
      <rPr>
        <sz val="12"/>
        <color theme="1"/>
        <rFont val="Times New Roman"/>
        <family val="1"/>
        <charset val="204"/>
      </rPr>
      <t>апрель</t>
    </r>
  </si>
  <si>
    <r>
      <rPr>
        <sz val="12"/>
        <color theme="1"/>
        <rFont val="Times New Roman"/>
        <family val="1"/>
        <charset val="204"/>
      </rPr>
      <t>октябрь</t>
    </r>
  </si>
  <si>
    <t>г. Нижневартовск СОК «Олимпия»</t>
  </si>
  <si>
    <t>Первенство города Нижневартовска по плаванию среди юношей 2002-2003 г.р., 2004-2005г.р., девочек 2004-2005 г.р., 2006-2007 г.р.</t>
  </si>
  <si>
    <t xml:space="preserve">Самохин А.Ю.
Инжиевский Е.А.
</t>
  </si>
  <si>
    <t xml:space="preserve">МАУ г. Нижневартовска "СШ", 
МАУ г. Нижневартовска "ДСС"
</t>
  </si>
  <si>
    <t>Инжиевский Е.А.
Шихов М.М.</t>
  </si>
  <si>
    <t xml:space="preserve">Чемпионат и первенство города Нижневартовска по рукопашному бою среди юношей и девушек 12-13, 14-15, 16-17 лет, мужчины, женщины 18 лет и старше </t>
  </si>
  <si>
    <t>Первенство города Нижневартовска по самбо среди юношей и девушек 2007-2008 г.р.</t>
  </si>
  <si>
    <t>27 января</t>
  </si>
  <si>
    <t xml:space="preserve">Воробьев В.В.               Горшков И.В. </t>
  </si>
  <si>
    <t>Первенство города Нижневартовска по самбо среди юношей и девушек 2005-2007 г.р.</t>
  </si>
  <si>
    <t>9 февраля</t>
  </si>
  <si>
    <t>Соколов Т.В.                            Горшков И.В.</t>
  </si>
  <si>
    <t>Первенство города Нижневартовска по самбо среди юношей и девушек 2003-2004 г.р.</t>
  </si>
  <si>
    <t>Воробьев В.В.               Калачей А.Ю</t>
  </si>
  <si>
    <t>Пленкин А.В. Моисеев И.В.</t>
  </si>
  <si>
    <t>Первенство города Нижневартовска по самбо среди юношей и девушек 2008-2009 г.р., посвященное Дню Победы в Великой Отечественной войне</t>
  </si>
  <si>
    <t>Первенство города Нижневартовска по самбо среди юношей и девушек 2002-2004 г.р.</t>
  </si>
  <si>
    <t>Первенство города Нижневартовска по самбо среди  юниоров 2000-2002 г.р.</t>
  </si>
  <si>
    <t>г. Нижневартовск 
СК "Спартак"</t>
  </si>
  <si>
    <t>МАУ г. Нижневартовска "СШОР", 
МАУ г. Нижневартовска "ДСС"</t>
  </si>
  <si>
    <t>21-22 февраля</t>
  </si>
  <si>
    <t>Текучева Ю.С.</t>
  </si>
  <si>
    <t>Открытое первенство города Нижневартовска по самбо среди юношей и девушек 2006-2008 г.р., приуроченное ко Дню космонавтики</t>
  </si>
  <si>
    <t>Открытое первенство города Нижневартовска по самбо среди юношей и девушек 2004-2006 г.р.</t>
  </si>
  <si>
    <t>Открытое первенство города Нижневартовска по самбо среди юношей и девушек  2006-2008 г.р., приуроченное "Всероссийскому дню самбо"</t>
  </si>
  <si>
    <t>Открытое первенство города Нижневартовска по самбо среди юношей и девушек 2003-2005 г.р., посвященное 89-й годовщине образования ХМАО</t>
  </si>
  <si>
    <t>Первенство города Нижневартовска по самбо среди юношей и девушек 2009 г.р. на призы "Деда Мороза"</t>
  </si>
  <si>
    <t>Всероссийский юношеский турнир среди юношей 15-16 лет (2003-2004 г.р.) памяти ЗТР П.Л. Литвиненко</t>
  </si>
  <si>
    <t>Открытое первенство города Нижневартовска по северному многоборью среди юношей и девушек, посвященное Дню оленевода</t>
  </si>
  <si>
    <t>Косенков Д.И.</t>
  </si>
  <si>
    <t>Открытое первенство города Нижневартовска по северному многоборью среди юношей и девушек</t>
  </si>
  <si>
    <t>Открытый чемпионат и первенство города Нижневартовска по спортивной акробатике на призы Шайхутдиновой Айгуль</t>
  </si>
  <si>
    <t>г. Нижневартовск ФСК "Юбилейный"</t>
  </si>
  <si>
    <t xml:space="preserve">Открытый чемпионат и первенство города Нижневартовска по спортивной акробатике </t>
  </si>
  <si>
    <t>Исаков В.Я. 
Ищенко М.А.</t>
  </si>
  <si>
    <t>Первенство города Нижневартовска по спортивной акробатике, посвященное Дню спорта в ХМАО-Югре</t>
  </si>
  <si>
    <t>Первенство города Нижневартовска по скалолазанию среди юношей и девушек 2004-2005 г.р., 2006-2007 г.р., 2008-2009 г.р.</t>
  </si>
  <si>
    <t>МАУ г.Нижневартовска "ДСС"</t>
  </si>
  <si>
    <t>Первенство города Нижневартовска по скалолазанию среди юношей и девушек 2003-2004 г.р., 2005-2006 г.р., 2007-2008 г.р.</t>
  </si>
  <si>
    <t>г. Нижневартовск
СОК "Олимпия"</t>
  </si>
  <si>
    <t>22-23 февраля</t>
  </si>
  <si>
    <t xml:space="preserve">Храмов А.Б. </t>
  </si>
  <si>
    <t>Храмов А.Б.  Шлычков Д.Н</t>
  </si>
  <si>
    <t>Открытый городской  турнир по стрельбе из лука на призы НОО ВБД "Красная звезда"</t>
  </si>
  <si>
    <t>Федерация ХМАО-Югры по стрельбе из лука</t>
  </si>
  <si>
    <t>спонсорские</t>
  </si>
  <si>
    <t>Открытый чемпионат города по стрельбе из лука на призы РОО "ФСЛ ХМАО-Югры"</t>
  </si>
  <si>
    <t>За счет средств Федерация ХМАО-Югры по стрельбе из лука</t>
  </si>
  <si>
    <t xml:space="preserve">Открытое первенство города Нижневартовска по стрельбе из лука, посвященное  Международному женскому дню 8 марта </t>
  </si>
  <si>
    <t xml:space="preserve">Первенство города Нижневартовска по дзюдо среди юношей и девушек 2005-2006 г.р </t>
  </si>
  <si>
    <t xml:space="preserve">Первенство города Нижневартовска по дзюдо  среди юношей и девушек 2003-2005 г.р. </t>
  </si>
  <si>
    <t xml:space="preserve">Первенство города по дзюдо среди юношей и девушек 2003-2005 г.р. </t>
  </si>
  <si>
    <t xml:space="preserve">Первенство города Нижневартовска по дзюдо среди юниоров и юниорок 2000-2002 г.р. </t>
  </si>
  <si>
    <t>Открытое первенство города Нижневартовска по дзюдо посвященное Международному дню дзюдо среди юниоров и юниорок 1998-2002 г.р.</t>
  </si>
  <si>
    <t>Открытый чемпионат и первенство города Нижневартовска по стрельбе из лука, посвященные празднованию 74-годовщины победы в Великой Отечественной войне</t>
  </si>
  <si>
    <t>Открытый чемпионат и первенство города Нижневартовска по спортивной аэробике</t>
  </si>
  <si>
    <t>Гнатченко В.П. Дятлова В.С.</t>
  </si>
  <si>
    <t>Чемпионат и первенство города Нижневартовска по спортивной аэробике</t>
  </si>
  <si>
    <t>Открытый чемпионат и первенство города Нижневартовска по спортивному туризму на пешеходных дистанциях в закрытых помещениях</t>
  </si>
  <si>
    <t>Открытый розыгрыш Кубка города Нижневартовска по спортивному туризму на пешеходных дистанциях</t>
  </si>
  <si>
    <t>г. Нижневартовск озеро "Комсомольское"</t>
  </si>
  <si>
    <t>Открытый чемпионат и первенство города Нижневартовска по спортивному туризму на пешеходных дистанциях</t>
  </si>
  <si>
    <t>Открытый розыгрыш Кубка города Нижневартовска по спортивному туризму на пешеходных дистанциях в закрытых помещениях</t>
  </si>
  <si>
    <t xml:space="preserve">Открытый розыгрыш Кубка города Нижневартовска по спортивному туризму на лыжных дистанциях </t>
  </si>
  <si>
    <t>Открытое первенство города Нижневартовска по танцевальному спорту</t>
  </si>
  <si>
    <t>Открытый чемпионат и первенство города Нижневартовска по тайскому боксу</t>
  </si>
  <si>
    <t>г. Нижневартовск 
СК «Теннисный корт»</t>
  </si>
  <si>
    <t>Асанханова М. Бенглянц В.С.</t>
  </si>
  <si>
    <t xml:space="preserve">Турнир по теннису "Золотая осень" среди юношей и девушек 2006-2009 г.р.
</t>
  </si>
  <si>
    <t>Головихин Е.В.</t>
  </si>
  <si>
    <t>г. Нижневартовск 
ФСК «Арена»</t>
  </si>
  <si>
    <t>Первенство города Нижневартовска по тхэквондо среди младших юношей, кадетов, юниоров и юниорок</t>
  </si>
  <si>
    <t>Первенство города Нижневарторвска по тхэквондо среди младших юношей, кадетов, юниоров и юниорок</t>
  </si>
  <si>
    <t>Детский турнир по художественной гимнастике "Baby star"</t>
  </si>
  <si>
    <t>Волконовская А.</t>
  </si>
  <si>
    <t>Федерация художественной гимнастики города Нижневартовска</t>
  </si>
  <si>
    <t>За счет средств федерации</t>
  </si>
  <si>
    <t>Балашова Н.В</t>
  </si>
  <si>
    <t xml:space="preserve">МАУ г. Нижневартовска "СШОР", 
МАУ г. Нижневартовска "ДСС" </t>
  </si>
  <si>
    <t xml:space="preserve"> октябрь</t>
  </si>
  <si>
    <t>Открытый городской турнир по художественной гимнастике "Первые шаги"</t>
  </si>
  <si>
    <t>Федерация города Нижневартовска по художественной гимнастике</t>
  </si>
  <si>
    <t>Федерация города Нижневартовска по худ.гим.</t>
  </si>
  <si>
    <t>За счет средств Федерации художественной гимнастики города Нижневартовска</t>
  </si>
  <si>
    <t>Чемпионат и первенство города Нижневартовска по художественной гимнастике, посвященные Международному женскому дню 8 марта</t>
  </si>
  <si>
    <t>Открытый чемпионат и первенство города Нижневартовска по художественной гимнастике, посвященные празднованию 74-й годовщине Победы в Великой Отечественной войне</t>
  </si>
  <si>
    <t>Чемпионат и первенство города Нижневартовска  по художественной гимнастике, посвященные Международному дню толерантности</t>
  </si>
  <si>
    <t>28 января - 04 февраля</t>
  </si>
  <si>
    <t>г. Нижневартовск Городской шахматный клуб</t>
  </si>
  <si>
    <t>02-10 февраля</t>
  </si>
  <si>
    <t>Открытое первенство города Нижневартовска по хоккею среди юношей 2011 г.р.</t>
  </si>
  <si>
    <t>04-06 марта</t>
  </si>
  <si>
    <t>Крытый тренировочный хоккейный корт</t>
  </si>
  <si>
    <t>Открытый турнир по хоккею "Весенняя капель" среди юношей 2011 г.р.</t>
  </si>
  <si>
    <t>16-19 апреля</t>
  </si>
  <si>
    <t>Открытое первенство города Нижневартовска по хоккею, посвящённое Дню Победы в ВОВ  среди юношей 2004-2005 г.р.</t>
  </si>
  <si>
    <t>28-30 апреля</t>
  </si>
  <si>
    <t>Открытый турнир по хоккею "Весенние ласточки" среди юношей 2012 г.р.</t>
  </si>
  <si>
    <t>06-08 мая</t>
  </si>
  <si>
    <t>Открытый турнир по хоккею "Закрытие сезона" среди юношей 2009-2010 г.р.</t>
  </si>
  <si>
    <t>13-15 мая</t>
  </si>
  <si>
    <t>Горьков В.О.
Качалков М.С.</t>
  </si>
  <si>
    <t>Открытый турнир по хоккею "Открыте сезона" среди юношей 2007-2008 г.р.</t>
  </si>
  <si>
    <t>23-25 сентября</t>
  </si>
  <si>
    <t>Тишков И.А.
Могильников Ю.П.</t>
  </si>
  <si>
    <t>Открытое первенство города Нижневартовска по хоккею среди юношей 2011-2012 г.р.</t>
  </si>
  <si>
    <t>02-04 октября</t>
  </si>
  <si>
    <t>Армантович Д.С.
Шадрин Е.А.</t>
  </si>
  <si>
    <t>Открытое первенство города Нижневартовска по хоккею среди юношей 2009-2010 г.р., посвящённое Дню народного Единства</t>
  </si>
  <si>
    <t>01-03 октября</t>
  </si>
  <si>
    <t>Открытый новогодний турнир по хоккею среди юношей 2004-2006 г.р.</t>
  </si>
  <si>
    <t>23-25 декабря</t>
  </si>
  <si>
    <t>Армантович Д.С.
Коровин А.В.</t>
  </si>
  <si>
    <t>Фестиваль по спортивной аэробике "Рождественские звездочки"</t>
  </si>
  <si>
    <t>Гнатченко В.П. Аксенова Л.В. Коричко Ю.В.</t>
  </si>
  <si>
    <t>Физкультурное мероприятие "Новогодние эстафеты на льду"</t>
  </si>
  <si>
    <t>г. Нижневартовск
Крытый тренировочный хоккейный корт</t>
  </si>
  <si>
    <t>МАУ г.Нижневартовска "СШОР "Самотлор"</t>
  </si>
  <si>
    <t>Физкультурное мероприятие "Снежный микс", "Игры народов России", в рамках Декады спорта и здоровья
(выездная бригада)</t>
  </si>
  <si>
    <t>Котенко А.Д.
Багадерова И.Н.
Вольф Т.К.</t>
  </si>
  <si>
    <t>Смирнова Р.Ф.
Мустафина Л.В.</t>
  </si>
  <si>
    <t>Физкультурное мероприятие "Зимний хоккей с мячом", "Игры народов России", в рамках Декады спорта и здоровья (выездная бригада)</t>
  </si>
  <si>
    <t>Белявцева Л.Н. 
Каратунова К.О.</t>
  </si>
  <si>
    <t>Физкультурное мероприятие "Снежный микс" (выездная бригада)</t>
  </si>
  <si>
    <t>Махьянова А.А.
Карыкболова Ж.Ж.</t>
  </si>
  <si>
    <t>Физкультурное мероприятие "Покатушки на плюшках", "Игры народов России" (выездная бригада)</t>
  </si>
  <si>
    <t>Бурылов А.Ю.
Мурыч У.А.</t>
  </si>
  <si>
    <t>Физкультурное мероприятие "Снежный футбол", "Игры народов России" (выездная бригада)</t>
  </si>
  <si>
    <t>Теплова Л.А.
Ермошина А.И.
Бубенцев А.Н.</t>
  </si>
  <si>
    <t>Физкультурное мероприятие "Саночные забавы", "Игры народов России" (выездная бригада)</t>
  </si>
  <si>
    <t>Бурылов А.Ю.
Махьянова А.А.
Мурыч У.А.</t>
  </si>
  <si>
    <t>Вольф Т.К.
Багадерова И.Н.
Мурыч У.А.</t>
  </si>
  <si>
    <t>Физкультурное мероприятие "Зимние забавы"</t>
  </si>
  <si>
    <t>Вольф Т.К.
Мустафина Л.В.</t>
  </si>
  <si>
    <t>Физкультурное мероприятие "Веселые забавы", "Игры народов России" (выездная бригада)</t>
  </si>
  <si>
    <t>Сапунова И.В.
Барашкин Д.В.
Котенко А.Д.</t>
  </si>
  <si>
    <t>Физкультурное мероприятие "Лыжные  забеги", "Игры народов России" (выездная бригада)</t>
  </si>
  <si>
    <t>Гостенко В.В.
Смирнова Р.Ф.
Мустафина Л.В.</t>
  </si>
  <si>
    <t>Физкультурное мероприятие по айкидо</t>
  </si>
  <si>
    <t>Лавринов Е.А.</t>
  </si>
  <si>
    <t xml:space="preserve">МАУ г. Нижневартовска "СШ"
</t>
  </si>
  <si>
    <t xml:space="preserve">За счет средств МАУ г. Нижневартовска "СШ"
</t>
  </si>
  <si>
    <t>Физкультурное мероприятие по шахматам среди детей до 9 лет</t>
  </si>
  <si>
    <t>г. Нижневартовск
 Городской шахматный клуб</t>
  </si>
  <si>
    <t>МАУ г.Нижневартовска "СШОР",
МАУ г.Нижневартовска "ДСС"</t>
  </si>
  <si>
    <t>Физкультурное мероприятие по лыжным гонкам среди обучающихся 5-8 классов общеобразовательных учреждений</t>
  </si>
  <si>
    <t>Физкультурное мероприятие по лыжным гонкам среди обучающихся 9-11 классов общеобразовательных учреждений</t>
  </si>
  <si>
    <t>Физкультурное мероприятие "Волейбол для всех"</t>
  </si>
  <si>
    <t xml:space="preserve"> За счет средств МАУ г.Нижневартовска "СШОР "Самотлор"</t>
  </si>
  <si>
    <t xml:space="preserve">За счет средств МАУ г. Нижневартовска "СШ", 
</t>
  </si>
  <si>
    <t xml:space="preserve">40
</t>
  </si>
  <si>
    <t>Физкультурное мероприятие "Спортивная элита 2018"</t>
  </si>
  <si>
    <t>г. Нижневартовск Дворец искусств</t>
  </si>
  <si>
    <t>Кучеренко Н.В.</t>
  </si>
  <si>
    <t>Физкультурное мероприятие по мини-футболу среди команд юношей 2010-2011 г.р.</t>
  </si>
  <si>
    <t>г. Нижневартовск 
ФСК "Триумф"</t>
  </si>
  <si>
    <t>Физкультурное мероприятие "Традиционная общегородская легкоатлетическая эстафета, посвященная Дню Победы в Великой Отечественной войне 1941-1945 годов"</t>
  </si>
  <si>
    <t>Физкультурное мероприятие "Открытый клубный легкоатлетический пробег-гандикап памяти нижневартовских ветеранов войны, труда и спорта"</t>
  </si>
  <si>
    <t>Физкультурное мероприятие "Фестиваль по спортивной аэробике "Дети и спорт-будущее России"</t>
  </si>
  <si>
    <t>МАУ г. Нижневартовска "СШ", Федерация по спортивной аэробике
МАУ г. Нижневартовска "ДСС"</t>
  </si>
  <si>
    <t>Физкультурное мероприятие "Весенняя капель" возрастная группа 2011 гр.</t>
  </si>
  <si>
    <t>Физкультурное мероприятие по футболу памяти А.М. Беляева среди коллективов физической кульутры, организаций и предприятий города</t>
  </si>
  <si>
    <t xml:space="preserve"> май-июнь</t>
  </si>
  <si>
    <t>г. Нижневартовск, стадион имени А.М. Беляева</t>
  </si>
  <si>
    <t xml:space="preserve">МАУ г. Нижневартовска "СШОР "Самотлор" </t>
  </si>
  <si>
    <t>Физкультурное мероприятие по плаванию среди групп начальной подготовки, посвященное Дню Победы в Великой Отечественной войне</t>
  </si>
  <si>
    <t>г.Нижневартовск
 СОК «Олимпия»
СК "Нефтяник"</t>
  </si>
  <si>
    <t>Физкультурное мероприятие в рамках Городской Спартакиады  среди лиц с ограниченными возможностями</t>
  </si>
  <si>
    <t>Мартынов А. Казанцева Н.  Барашкин Д.В</t>
  </si>
  <si>
    <t>МАУ г.Нижневартовска "ДСС"  МАУ г. Нижневартовска "СШОР" МАУ г. Нижневартовска "СШ"</t>
  </si>
  <si>
    <t>Чемпионат города по большому футболу</t>
  </si>
  <si>
    <t>май-август</t>
  </si>
  <si>
    <t>Барауллин П.А.</t>
  </si>
  <si>
    <t>Физкультурное мероприятие "Спорт для всех"</t>
  </si>
  <si>
    <t>г. Нижневартовск 
Многофункциональная площадка озеро Комсомольское</t>
  </si>
  <si>
    <t>Спунова И.В    Барашкин Д.В</t>
  </si>
  <si>
    <t>Фестиваль нижневартовского футбола, в рамках фестиваля "Самотлорские ночи"</t>
  </si>
  <si>
    <t>Физкультурное мероприятие "День защиты детей"</t>
  </si>
  <si>
    <t>Физкультурное мероприятие-турнир по пляжному волейболу среди жителей города "Золотые пески", в рамках фестиваля "Самотлорские ночи"</t>
  </si>
  <si>
    <t>г. Нижневартовск
оз.Комсомольское</t>
  </si>
  <si>
    <t>Физкультурное мероприятие "Сказочный мир детства", посвящённое Дню защиты детей</t>
  </si>
  <si>
    <t>г. Нижневартовск
"Роллердром"</t>
  </si>
  <si>
    <t>Глухова Л.И.</t>
  </si>
  <si>
    <t>Физкультурное мероприятие "Экспресс здоровья", посвящённое Международному олимпийскому дню</t>
  </si>
  <si>
    <t>Физкультурное мероприятие по пейнтболу  для допризывной молодежи</t>
  </si>
  <si>
    <t>г. Нижневартовск площадка АСК</t>
  </si>
  <si>
    <t xml:space="preserve">Физкультурное мероприятие по пейнтболу, посвященное Дню воинской славы России </t>
  </si>
  <si>
    <t>Физкультурное мероприятие "Заезды на квадроциклах"</t>
  </si>
  <si>
    <t>Ханиев Р.Т.</t>
  </si>
  <si>
    <t>Физкультурное мероприятие "Спартакиада работников строительной отрасли, посвященная профессиональному празднику "День строителя"</t>
  </si>
  <si>
    <t>Жарков А.В.</t>
  </si>
  <si>
    <t>Физкультурное мероприятие "Нижневартовск - город спорта", посвященное профессиональному празднику "День физкультурника"</t>
  </si>
  <si>
    <t xml:space="preserve">Физкультурное мероприятие шахматно-шашечный турнир среди лиц с ограничеными возможностями </t>
  </si>
  <si>
    <t>г. Нижневартовск
Городской шахматный клуб</t>
  </si>
  <si>
    <t xml:space="preserve">Физкультурное мероприятие "Веселые старты", посвященное Дню Физкультурника среди лиц с ограничеными возможностями </t>
  </si>
  <si>
    <t>Физкультурное мероприятие "День знаний"</t>
  </si>
  <si>
    <t>Физкультурное мероприятие "День открытых дверей"</t>
  </si>
  <si>
    <t>Физкультурное мероприятие "Первые уроки на льду" (для детей с расстройствами аутистического спектра и другими ментальными нарушениями)</t>
  </si>
  <si>
    <t>Шевелева Ю.Н.</t>
  </si>
  <si>
    <t>Физкультурное мероприятие города Нижневартовска по северному многоборью</t>
  </si>
  <si>
    <t>Физкультурное мероприятие "Хоккейные каникулы" (для детей с расстройствами аутистического спектра и другими ментальными нарушениями)</t>
  </si>
  <si>
    <t>Физкультурное меропортиятие "Школьная баскетбольная лига "КЭС-БАСКЕТ" среди команд юношей и девушек сезон 2018/2019 г.г.</t>
  </si>
  <si>
    <t xml:space="preserve">Физкультурное мероприятие "Юниорская лига НБА и РФБ-2019" </t>
  </si>
  <si>
    <t>Физкультурное мероприятие "Весёлые старты" на призы Деда мороза</t>
  </si>
  <si>
    <t>Физкультурное мероприятие по спортивной акробатике на призы Деда Мороза</t>
  </si>
  <si>
    <t>МАУ г. Нижневартовска "СШ", МАУ г. Нижневартовска "ДСС"</t>
  </si>
  <si>
    <t>Фестиваль "Здоровья" среди граждан, имеющих инвалидность, посвященных международному дню слепых и международному дню инвалидов</t>
  </si>
  <si>
    <t>За счет средств Программы «Развитие гражданского общества в городе Нижневартовске на 2016-2020 годы»</t>
  </si>
  <si>
    <t xml:space="preserve">
МАУ г. Нижневартовска "СШ", Федерация по спортивной аэробике
</t>
  </si>
  <si>
    <t>03 января</t>
  </si>
  <si>
    <t>г. Нижневартовск
Спортивная площадка 
ул. Ленина, 9/3
Спортивная площадка 
ул. Дружбы Народов, 7/1</t>
  </si>
  <si>
    <t>Физкультурное мероприятие "Зимние игры народов севера" (выездная бригада)</t>
  </si>
  <si>
    <t>04 января</t>
  </si>
  <si>
    <t>г. Нижневартовск
(район СШ №17)
Спортивная площадка 
ул. Пермская, 23а</t>
  </si>
  <si>
    <t>05 января</t>
  </si>
  <si>
    <t>г. Нижневартовск
Спортивная площадка 
ул. Дружбы Народов, 7/1</t>
  </si>
  <si>
    <t>06 января</t>
  </si>
  <si>
    <t>г. Нижневартовск
Площадь "Елочный базар"</t>
  </si>
  <si>
    <t>08 января</t>
  </si>
  <si>
    <t>г. Нижневартовск
Спортивная площадка 
ул. Проспект Победы, 19, стр.1
Многофункциональная спортивная площадка на базе хоккейного корта ул. М. Жукова, 3</t>
  </si>
  <si>
    <t>09 января</t>
  </si>
  <si>
    <t>г. Нижневартовск Многофункциональная спортивная площадка на базе хоккейного корта ул. М. Жукова, 3
Спортивная площадка 
ул. Проспект Победы, 19, стр.1</t>
  </si>
  <si>
    <t>10 января</t>
  </si>
  <si>
    <t>г. Нижневартовск Спортивная площадка 
ул. Ленина, 9/3
Спортивная площадка 
ул. Дружбы Народов, 7/1</t>
  </si>
  <si>
    <t>11 января</t>
  </si>
  <si>
    <t>г. Нижневартовск Спортивная площадка 
ул. Ленина, 9/3
Многофункциональная спортивная площадка на базе хоккейного корта ул. М. Жукова, 3</t>
  </si>
  <si>
    <t>г. Нижневартовск Спортивная площадка 
ул. Пермская, 23 а</t>
  </si>
  <si>
    <t>г. Нижневартовск Многофункциональная спортивная площадка 
ул. Мира, 29а
Спортивная площадка 
ул. Дружбы Народов, 7/1</t>
  </si>
  <si>
    <t>13 января</t>
  </si>
  <si>
    <t>г. Нижневартовск Спортивная площадка
ул. Пермская, 23а
Спортивная площадка
ул. Дружбы Народов, 7/1</t>
  </si>
  <si>
    <t>г. Нижневартовск     
СК "Юность"</t>
  </si>
  <si>
    <t>За счет средств МАУ г. Нижневартовска "СШ"</t>
  </si>
  <si>
    <t>г. Нижневартовск  
ФСК "Арена"</t>
  </si>
  <si>
    <t xml:space="preserve">МАУ г. Нижневартовска "СШ" 
</t>
  </si>
  <si>
    <t xml:space="preserve">За счет средств МАУ 
г. Нижневартовска "СШ"
</t>
  </si>
  <si>
    <t>За счет средств МАУ 
г. Нижневартовска "СШ"</t>
  </si>
  <si>
    <t>Физкультурное мероприятие "Новые надежды" возрастная группа 2011 г.р.</t>
  </si>
  <si>
    <t xml:space="preserve">март
</t>
  </si>
  <si>
    <t xml:space="preserve"> За счет средств МАУ 
г. Нижневартовска "СШОР "Самотлор"</t>
  </si>
  <si>
    <t xml:space="preserve">май
</t>
  </si>
  <si>
    <t xml:space="preserve">
40
</t>
  </si>
  <si>
    <t>г. Нижневартовск 
СОК "Олимпия",
Стадион им. А.М. Беляева, 
ФСК "Юбилейный"</t>
  </si>
  <si>
    <t>МАУ г.Нижневартовска "ДСС"  МАУ г. Нижневартовска "СШОР" 
МАУ г. Нижневартовска "СШ"</t>
  </si>
  <si>
    <t>МАУ г.Нижневартовска "ДСС"  МАУ г. Нижневартовска "СШОР"
МАУ г. Нижневартовска "СШ"</t>
  </si>
  <si>
    <t>г. Нижневартовск
футбольные площадки в микрорайонах города</t>
  </si>
  <si>
    <t>г. Нижневартовск
озеро "Комсомольское"</t>
  </si>
  <si>
    <t>Физкультурное мероприятие  по пляжному волейболу среди жителей города посвященные Дню физкультурника</t>
  </si>
  <si>
    <t>Физкультурное мероприятие Кубок города Нижневартовска по футболу имени А.М. Беляева</t>
  </si>
  <si>
    <t>Еремин С.В.</t>
  </si>
  <si>
    <t>МАУ г.Нижневартовска "ДСС"
КБ "Марафонец"</t>
  </si>
  <si>
    <t>Физкультурное мероприятие легкоатлетический кросс ″Золотая осень″, в рамках городского праздника "Здоровье" и Всероссийского дня бега «Кросс Нации – 2019"</t>
  </si>
  <si>
    <t xml:space="preserve"> За счет средств МАУ
 г. Нижневартовска "СШОР "Самотлор"</t>
  </si>
  <si>
    <t>г.Нижневартовск     
ФСК "Триумф", Общеобразовательные организации</t>
  </si>
  <si>
    <t xml:space="preserve">г. Нижневартовск,                     СК Индустриальная по адресу 85б </t>
  </si>
  <si>
    <t xml:space="preserve">декабрь
</t>
  </si>
  <si>
    <t>Физкультурное мероприятие "Зимняя сказка" возрастная группа 2011 г.р.</t>
  </si>
  <si>
    <t>Физкультурное мероприятие "Новогодний турнир" возрастная группа 2012 г.р.</t>
  </si>
  <si>
    <t>Гайфетдинова 
М.В. 
Сапунова И.В.</t>
  </si>
  <si>
    <t xml:space="preserve">20 апреля </t>
  </si>
  <si>
    <t>30 марта</t>
  </si>
  <si>
    <t>г. Нижневартовск, стадион А.М. Беляева</t>
  </si>
  <si>
    <t>г. Нижневартовск,
стадион имени А.М. Беляева</t>
  </si>
  <si>
    <t>25 января</t>
  </si>
  <si>
    <t>23 января</t>
  </si>
  <si>
    <t>Физкультурное мероприятие «Президентские состязания» (3-4 классы)</t>
  </si>
  <si>
    <t xml:space="preserve">г. Нижневартовск МБОУ «СШ №42»,
МБОУ «СШ №43»
</t>
  </si>
  <si>
    <t xml:space="preserve">МАУ г.Нижневартовса «СШ» 
МАУ г.Нижневартовска «ДСС» 
МАУ ДО г. Нижневартовска «ЦДТ» </t>
  </si>
  <si>
    <t>Физкультурное мероприятие «Губернаторские состязания» (МДОУ)</t>
  </si>
  <si>
    <t xml:space="preserve">МАУ г.Нижневартовска «ДСС» 
МАУ ДО г. Нижневартовска «ЦДТ» </t>
  </si>
  <si>
    <t>Физкультурное мероприятие «Президентские состязания» (5-6 классы)</t>
  </si>
  <si>
    <t xml:space="preserve">г. Нижневартовск МБОУ «СШ №32»,
СОК «Олимпия»
</t>
  </si>
  <si>
    <t>Физкультурное мероприятие «Президентские состязания» (7-8 классы)</t>
  </si>
  <si>
    <t xml:space="preserve">г. Нижневартовск МБОУ «СШ №15»,
Спортивный комплекс ( ул. Интернациональная 63, стр. 2)
</t>
  </si>
  <si>
    <t>Физкультурное мероприятие «Президентские состязания» (9-10 классы)</t>
  </si>
  <si>
    <t xml:space="preserve">МБОУ «СШ №40»,
СК по адресу ул. Интернациональная 63, стр. 2
</t>
  </si>
  <si>
    <t>г. Нижневартовск МБОУ «СШ №10,11,14,19,21,29,32,
40,43»</t>
  </si>
  <si>
    <t>г. Нижневартовск МБОУ «СШ №15»,
Спортивный комплекс ( ул. Интернациональная 63, стр. 2)</t>
  </si>
  <si>
    <t>Физкультурное мероприятие по плаванию 2003-2004 г.р.</t>
  </si>
  <si>
    <t>Физкультурное мероприятие по плаванию 2001-2002 г.р.</t>
  </si>
  <si>
    <t>Физкультурное мероприятие по настольному теннису 2005-2006 г.р.</t>
  </si>
  <si>
    <t xml:space="preserve">г. Нижневартовск МБОУ «СШ», 
ФСК «Триумф»,
СЗ «ЦДТ»
</t>
  </si>
  <si>
    <t xml:space="preserve">МАУ г.Нижневартовска «ДСС» 
МАУДО г. Нижневартовска «ЦДТ» 
 МАУ г. Нижневартовска "СШОР «Самотлор» </t>
  </si>
  <si>
    <t>Физкультурное мероприятие по настольному теннису 2003-2004 г.р.</t>
  </si>
  <si>
    <t>Физкультурное мероприятие по настольному теннису 2001-2002 г.р.</t>
  </si>
  <si>
    <t>Физкультурное мероприятие по лёгкой атлетике 2005-2006 г.р.</t>
  </si>
  <si>
    <t>Физкультурное мероприятие по лёгкой атлетике 2003-2004 г.р.</t>
  </si>
  <si>
    <t>Физкультурное мероприятие по лёгкой атлетике 2001-2002 г.р.</t>
  </si>
  <si>
    <t>Физкультурное мероприятие по шашкам 2005-2006 г.р.</t>
  </si>
  <si>
    <t>Физкультурное мероприятие по шашкам 2003-2004 г.р.</t>
  </si>
  <si>
    <t>Физкультурное мероприятие по шашкам 2001-2002 г.р.</t>
  </si>
  <si>
    <t>Физкультурное мероприятие по плаванию 2005-2006 г.р.</t>
  </si>
  <si>
    <t>г. Нижневартовск 
СОК «Олимпия»</t>
  </si>
  <si>
    <t xml:space="preserve">департамента по социальной </t>
  </si>
  <si>
    <t>политике администрации города</t>
  </si>
  <si>
    <t>от 29.12.2018 №752/42-01-П</t>
  </si>
  <si>
    <t>МАУ г. Нижневартовска "Дирекция спортивных сооружений", МАУ г. Нижневартовска "СШОР "Самотлор"</t>
  </si>
  <si>
    <t>Городской бюджет, окружной бюджет</t>
  </si>
  <si>
    <t>Спартакиада муниципальных служащих ХМАО-Югры, посвященная 89-ой годовщине со дня образования Ханты-Мансийского автономного округа-Югры</t>
  </si>
  <si>
    <t>25-28 апреля</t>
  </si>
  <si>
    <t>Зимняя специальная Спартакиада Ханты-Мансийского автономного округа – Югры среди детей и подростков с нарушением интеллекта</t>
  </si>
  <si>
    <t>28-31 марта</t>
  </si>
  <si>
    <t>11-15 сентября</t>
  </si>
  <si>
    <t>14-18 ноября</t>
  </si>
  <si>
    <t>21-24 ноября</t>
  </si>
  <si>
    <t>28 ноября-01 декабря</t>
  </si>
  <si>
    <t>VIII Фестиваль пожилых людей 
Ханты-Мансийского автономного 
округа – Югры, посвященный празднованию Международного дня пожилых людей</t>
  </si>
  <si>
    <t>26-30 сентября</t>
  </si>
  <si>
    <t>ОТКРЫТОЕ РЕГИОНАЛЬНОЕ СОРЕВНОВАНИЕ ЛЫЖНИКОВ-ЛЮБИТЕЛЕЙ (мужчины и женщины 2000 г.р. и старше)</t>
  </si>
  <si>
    <t>Открытое региональное соревнование лыжников-любителей (мужчины и женщины 2000 г.р. и старше)</t>
  </si>
  <si>
    <t>II этап зимнего Фестиваля 
Всероссийского 
физкультурно-спортивного комплекса «Готов к труду и обороне» (ГТО) среди  семейных команд Ханты-Мансийского автномного округа-Югры</t>
  </si>
  <si>
    <t>II этап летнего Фестиваля Всероссийского физкультурно-спортивного комплекса «Готов к труду и обороне» (ГТО) среди всех категорий населения Ханты-Мансийского автномного округа-Югры</t>
  </si>
  <si>
    <t>II этап летнего Фестиваля Всероссийского физкультурно-спортивного комплекса «Готов к труду и обороне» (ГТО) среди обучающихся образовательных организаций Ханты-Мансийского автномного округа-Югры</t>
  </si>
  <si>
    <t>Торжественная церемония чествования спортсменов, тренеров и специалистов физической культуры и спорта "Спортивная Элита"</t>
  </si>
  <si>
    <t>Чемпионат округа по полиатлону среди мужчин и женщин, в зачет XVI Спартакиады городов и районов Ханты-Мансийского автономного округа – Югры, посвященной 89-ой годовщине 
Ханты-Мансийского автономного округа</t>
  </si>
  <si>
    <t xml:space="preserve">Чемпионат округа по лыжным гонкам среди спортсменов 2002 г.р. и старше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t>
  </si>
  <si>
    <t>Чемпионат округа по баскетболу среди женских команд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(2001 г.р. и старше)</t>
  </si>
  <si>
    <t xml:space="preserve">Чемпионат округа по плаванию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(абсолютный возраст), в программу включена дистанция 5 км (все возрастные группы) </t>
  </si>
  <si>
    <t>Чемпионат округа по баскетболу среди мужских команд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(2001 г.р. и старше)</t>
  </si>
  <si>
    <t>Чемпионат  округа по футболу среди мужчин 2001  г.р. и старше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t>
  </si>
  <si>
    <t>Командный чемпионат Ханты-Мансийского автономного округа – Югры по шахматам   в зачет XVI Спартакиады городов и районов ХМАО-Югры, посвященной 89-ой годовщине со дня образования Ханты-Мансийского автономного округа</t>
  </si>
  <si>
    <t xml:space="preserve">Чемпионат округа по волейболу среди мужчин 2001 г.р. и старше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t>
  </si>
  <si>
    <t xml:space="preserve">Чемпионат округа по волейболу среди женщин 2001 г.р. и старше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 </t>
  </si>
  <si>
    <t>Чемпионат округа по хоккею среди  мужских команд муниципальных образований в зачет XVI Спартакиады городов и районов Ханты-Мансийского автономного округа – Югры, посвященной 89-ой годовщине Ханты-Мансийского автономного округа – Югры</t>
  </si>
  <si>
    <t>Командный чемпионат округа по настольному теннису среди мужчин и женщин 2001 г.р. и старше, в зачет XVI Спартакиады городов и районов Ханты-Мансийского автономного округа – Югры, посвященной 89-ой годовщине Ханты-Мансийского автономного округа</t>
  </si>
  <si>
    <t>Чемпионат округа по волейболу среди  мужчин, в зачет XХI Спартакиады ветеранов спорта Ханты-Мансийского автономного округа – Югры, посвященной памяти ветерана Великой Отечественной войны                                       В.Я. Башмакова</t>
  </si>
  <si>
    <t>Чемпионат округа по волейболу среди  женщин в зачет XХI Спартакиады ветеранов спорта 
Ханты-Мансийского автономного 
округа – Югры, посвященной памяти ветерана Великой Отечественной войны                                         В.Я. Башмакова</t>
  </si>
  <si>
    <t>Чемпионат округа по мини-футболу, среди мужчин,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</si>
  <si>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МАУ
 г. Нижневартовска "Дирекция спортивных сооружений", 
МАУ
 г. Нижневартовска "СШОР "Самотлор"</t>
  </si>
  <si>
    <t>Командный чемпионат округа по бильярду «Свободная пирамида»,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</si>
  <si>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СПОРТИВНАЯ ЭЛИТА</t>
  </si>
  <si>
    <t>МАУ 
г. Нижневартовска "Дирекция спортивных сооружений"
МАУ 
г. Нижневартовска "СШ"</t>
  </si>
  <si>
    <t>МАУ 
г. Нижневартовска "Дирекция спортивных сооружений"
МАУ 
г. Нижневартовска "СШОР"</t>
  </si>
  <si>
    <t>Чемпионат округа по лыжным гонкам,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</si>
  <si>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 xml:space="preserve">Чемпионат округа по настольному теннису,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                                                             </t>
  </si>
  <si>
    <t>Чемпионат округа по плаванию,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</si>
  <si>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МАУ 
г. Нижневартовска "Дирекция спортивных сооружений"
МАУ 
г. Нижневартовска "СШ" 
МАУ 
г. Нижневартовска "СШОР"</t>
  </si>
  <si>
    <t>МАУ
 г. Нижневартовска "Дирекция спортивных сооружений"</t>
  </si>
  <si>
    <t>Чемпионат  округа по хоккею с шайбой среди ветеранов спорта,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</si>
  <si>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Чемпионат округа по шахматам, в зачет XXI Спартакиады ветеранов спорта Ханты-Мансийского автономного округа - Югры, посвященной памяти ветерана Великой Отечественной войны                                            В.Я. Башмакова</t>
  </si>
  <si>
    <t>МАУ
 г. Нижневартовска "Дирекция спортивных сооружений", 
МАУ 
г. Нижневартовска "СШ"</t>
  </si>
  <si>
    <t>30 января - 03 февраля</t>
  </si>
  <si>
    <t>МАУ 
г. Нижневартовска "Дирекция спортивных сооружений"
МАУ 
г. Нижневартовска "СШ"
 МАУ 
г. Нижневартовска "СШОР"</t>
  </si>
  <si>
    <t>БУ ХМАО-Югры "ЦАС"</t>
  </si>
  <si>
    <t>25-29 марта</t>
  </si>
  <si>
    <t>Чемпионат и первенство округа по лыжным гонкам в зачет Сурдспартакиады Ханты-Мансийского автономного округа - Югры</t>
  </si>
  <si>
    <t>Чемпионат и первенство округа  по легкой атлетике в зачет Сурдспартакиады Ханты-Мансийского автономного округа - Югры</t>
  </si>
  <si>
    <t>Чемпионат и первенство округа по настольному теннису в зачет Сурдспартакиады Ханты-Мансийского автономного округа - Югры</t>
  </si>
  <si>
    <t>Чемпионат и первенство округа по плаванию в зачет Сурдспартакиады Ханты-Мансийского автономного округа - Югры</t>
  </si>
  <si>
    <t>Чемпионат и первенство округа по лыжным гонкам в зачет Параспартакиады Ханты-Мансийского автономного округа - Югры</t>
  </si>
  <si>
    <t>Чемпионат и первенство округа по пауэрлифтингу в зачет Параспартакиады Ханты-Мансийского автономного округа - Югры</t>
  </si>
  <si>
    <t>Чемпионат и первенство округа по плаванию в зачет Параспартакиады Ханты-Мансийского автономного округа - Югры</t>
  </si>
  <si>
    <t>Чемпионат и первенство округа по легкой атлетике в зачет Параспартакиады Ханты-Мансийского автономного округа - Югры</t>
  </si>
  <si>
    <t>Чемпионат и первенство округа по настольному теннису в зачет Параспартакиады Ханты-Мансийского автономного округа - Югры</t>
  </si>
  <si>
    <t>Чемпионат и первенство округа по парабадминтону в зачет Параспартакиады Ханты-Мансийского автономного округа - Югры</t>
  </si>
  <si>
    <t>Открытое первенство города Лангепаса по спортивной акробатике на призы федерации спортивной акробатики ХМАО-Югры</t>
  </si>
  <si>
    <t>06-09 февраля</t>
  </si>
  <si>
    <t>Шайхутдинова А.Г.
Исаков П.В.</t>
  </si>
  <si>
    <t>Физкультурное мероприятие по футболу, посвящённое 40-летию гибели в авиа катастрофе футбольной команды "Пахтакор-79"</t>
  </si>
  <si>
    <t>г. Нижневартовск
стадион имени А.М. Беляева</t>
  </si>
  <si>
    <t>Койчиев Х.Д.</t>
  </si>
  <si>
    <t>МАУ г.Нижневартовска "ДСС"
ОУМНК "Мир Вашему Дому"</t>
  </si>
  <si>
    <t>г. Нижневартовск 
ФСК «Юбилейный»</t>
  </si>
  <si>
    <t>Дорощенко С.В.</t>
  </si>
  <si>
    <t>МАУ г. Нижневартовска "ДСС"
СОО "Федерация ушу г. Нижневартовска"</t>
  </si>
  <si>
    <t>03 марта</t>
  </si>
  <si>
    <t>Мазный С.А.</t>
  </si>
  <si>
    <t>МАУ г. Нижневартовска "ДСС"
Нижневартовская городская общественная организация "Киокушинкай каратэ-до"</t>
  </si>
  <si>
    <t>Городские соревнования по киокусинкай в разделе кумите и ката</t>
  </si>
  <si>
    <t>Физкультурное мероприятие "Народный жим"</t>
  </si>
  <si>
    <t>г. Нижневартовск
по назначению</t>
  </si>
  <si>
    <t>МАУ г. Нижневартовска "ДСС"
МОО "Работающая молодежь города Нижневартовска"</t>
  </si>
  <si>
    <t>Физкультурное мероприятие "Лига дворового футбола"</t>
  </si>
  <si>
    <t>Физкультурное мероприятие благотворительный легкоатлетический забег "Помоги жить"</t>
  </si>
  <si>
    <t>Прибыш И.В.</t>
  </si>
  <si>
    <t>МАУ г. Нижневартовска "ДСС"
Благотворительный фонд паллиативной помощи "Океан жизни"</t>
  </si>
  <si>
    <t>Физкультурное мероприятие ежегодный многоэтапный городской турнир "Снежная битва" по правилам игры "Yukigassen"</t>
  </si>
  <si>
    <t>г. Нижневартовск
ФСК "Юбилейный"</t>
  </si>
  <si>
    <t>Хисамова А.Ф.</t>
  </si>
  <si>
    <t>МАУ г. Нижневартовска "ДСС"
Хисамова А.Ф.</t>
  </si>
  <si>
    <t>Физкультурное мероприятие "Турнир по спортивным нардам в дисциплине классика (длинные нарды)"</t>
  </si>
  <si>
    <t>Ефимов С.Д.</t>
  </si>
  <si>
    <t>МАУ г. Нижневартовска "ДСС"
РОО "ФСН ХМАО"</t>
  </si>
  <si>
    <t>Без финансирования</t>
  </si>
  <si>
    <t>Физкультурное мероприятие "Турнир по спортивным нардам в дисциплине классика (длинные нарды)", в рамках проведения Самотлорских ночей</t>
  </si>
  <si>
    <t>Физкультурное мероприятие "Турнир по спортивным нардам в дисциплине классика"</t>
  </si>
  <si>
    <t>Физкультурное мероприятие "Еженедельные турниры в рамках проекта "Чемпиона двора по нардам"</t>
  </si>
  <si>
    <t>Физкультурное мероприятие по классическим шахматам среди мужчин и женщин</t>
  </si>
  <si>
    <t>02-07 февраля</t>
  </si>
  <si>
    <t>Тренировочное мероприятие по спортивному туризму на лыжных дистанциях</t>
  </si>
  <si>
    <t>06-12 февраля</t>
  </si>
  <si>
    <t>Физкультурное мероприятие "Блиц-турнир по шахматам, посвящённый 74-ой годовщине Победы в Великой Отечественной войне"</t>
  </si>
  <si>
    <t>Физкультурное мероприятие "Турнир по классическим шахматам среди юношей и девушек, посвящённый Дню солидарности в борьбе с терроризмом"</t>
  </si>
  <si>
    <t>Физкультурное мероприятие "Открытый лично-командный турнир по активным шахматам "Огни Самотлора"</t>
  </si>
  <si>
    <t>Физкультурное мероприятие "Кубок города Нижневартовска по активным шахматам среди мужчин и женщин"</t>
  </si>
  <si>
    <t>Физкультурное мероприятие "Блиц-турнир по шахматам памяти В.М. Лунькова"</t>
  </si>
  <si>
    <t xml:space="preserve">Физкультурное мероприятие "Городской турнир по классическим шахматам "Нижневартовск - 2019" </t>
  </si>
  <si>
    <t>Физкультурное мероприятие "Городской квалификационный турнир по шахматам среди юношей и девушек до 18 лет"</t>
  </si>
  <si>
    <t>Физкультурное мероприятие "Феврамарт"</t>
  </si>
  <si>
    <t>01 марта</t>
  </si>
  <si>
    <t>г. Нижневартовск
СК "Нефтяник"</t>
  </si>
  <si>
    <t>Казанцева И.В.
Морозов В.А.</t>
  </si>
  <si>
    <t xml:space="preserve"> За счет средств МАУ г.Нижневартовска "СШОР"</t>
  </si>
  <si>
    <t>07 июня</t>
  </si>
  <si>
    <t>Физкультурное мероприятие "Вот оно какое, наше лето!"</t>
  </si>
  <si>
    <t>Новогоднее физкультурное мероприятие "Поплавок"</t>
  </si>
  <si>
    <t>20 декабря</t>
  </si>
  <si>
    <t>Физкультурное мероприятие "Солнечные старты"</t>
  </si>
  <si>
    <t>20 июня</t>
  </si>
  <si>
    <t>МАУ г.Нижневартовска "СШ"</t>
  </si>
  <si>
    <t xml:space="preserve"> За счет средств МАУ г.Нижневартовска "СШ"</t>
  </si>
  <si>
    <t>Физкультурное мероприятие "Фитнес-праздник"</t>
  </si>
  <si>
    <t>23 августа</t>
  </si>
  <si>
    <t>Осипенко Л.В.</t>
  </si>
  <si>
    <t>Физкультурное мероприятие "Дари добро"</t>
  </si>
  <si>
    <t>14 марта</t>
  </si>
  <si>
    <t>Физкультурное мероприятие "Весенние эстафеты"</t>
  </si>
  <si>
    <t>18 апреля</t>
  </si>
  <si>
    <t>16 марта</t>
  </si>
  <si>
    <t>Физкультурное мероприятие "Личное первенство города Нижневартовска по классическим шахматам среди юношей и девушек до 11, 13, 15, 17, 19 лет"</t>
  </si>
  <si>
    <t>Тренировочное мероприятие к Первенству России зона "Урал и Западная Сибирь"по мини-футболу среди девушек 2001-2002, 2003-2004, 2005-2006, 2007-2008 гг.р.</t>
  </si>
  <si>
    <t>04-08 февраля</t>
  </si>
  <si>
    <t>г. Ревда</t>
  </si>
  <si>
    <t>Тренировочное мероприятие по рукопашному бою среди юношей и девушек 12-13, 14 -15 лет</t>
  </si>
  <si>
    <t>Инжиевский Е.А.
Ющук А.А.</t>
  </si>
  <si>
    <t>13 февраля - 05 марта</t>
  </si>
  <si>
    <t>21-25 февраля</t>
  </si>
  <si>
    <t>Тренировочное мероприятие по бочча спорта лиц с поражением ОДА</t>
  </si>
  <si>
    <t>17-27 февраля</t>
  </si>
  <si>
    <t>БУ ХМАО-Югры   "ЦАС", привлеченные средства</t>
  </si>
  <si>
    <t>Тренировочное мероприятие по спортивной акробатике</t>
  </si>
  <si>
    <t xml:space="preserve">Тренировочное мероприятие по биатлону </t>
  </si>
  <si>
    <t>28.01-06.02.2019</t>
  </si>
  <si>
    <t xml:space="preserve">г.Екатеринбург </t>
  </si>
  <si>
    <t>1+4</t>
  </si>
  <si>
    <t xml:space="preserve">Архипов А.А. </t>
  </si>
  <si>
    <t xml:space="preserve">При условии выделения дополнительных средств </t>
  </si>
  <si>
    <t>Тренировочное мероприятие по биатлону (к межригиональным соревнования по биатлону , Кубок Югры )</t>
  </si>
  <si>
    <t xml:space="preserve">Архипов А.А.
Сухогузова С.А. </t>
  </si>
  <si>
    <t>Чемпионат ХМАО-Югры по боксу среди мужчин 19 лет и старше (2000г.р.и старше), первенство ХМАО-Югры по боксу среди юниоров 17-18 лет (2001-2002 г.р.), посвященный памяти первого президента федерации бокса ХМАО В.А.Воробьёв.</t>
  </si>
  <si>
    <t>Гетман Е.Н.
Вольф Р.В.</t>
  </si>
  <si>
    <t xml:space="preserve">Тренировочное мероприятие по вольной борьбе </t>
  </si>
  <si>
    <t xml:space="preserve">г. Новосибирск </t>
  </si>
  <si>
    <t>Тренировочное мероприятие (к Первенству УрФО по спортивной борьбе (вольная борьба) среди юниоров до 21 года (1999-2001 г.р.)</t>
  </si>
  <si>
    <t>п.Пойковский</t>
  </si>
  <si>
    <t>1+5</t>
  </si>
  <si>
    <t>Гончарук О.В.
Запрягаев В.М.</t>
  </si>
  <si>
    <t>Тренировочное мероприятие ( к первенству УФО по вольной борьбе среди юношей до 18 лет)</t>
  </si>
  <si>
    <t>г.Пыть-Ях</t>
  </si>
  <si>
    <t>4+17</t>
  </si>
  <si>
    <t>Халитов В.Р.
Магомедов Н.Б.
Запрягаем В.М.
Гончарук О.В.</t>
  </si>
  <si>
    <t xml:space="preserve">Тренировочное мероприятие по вольной борьбе (к межрегиональному турниру, в честь ЗТР Тахирова) </t>
  </si>
  <si>
    <t>Тренировочное мероприятие (к первенству УрФО  по дзюдо среди юношей и девушек 2007-2008 гг.р. )</t>
  </si>
  <si>
    <t xml:space="preserve"> г.Курган</t>
  </si>
  <si>
    <t>Кобелев В.Н.</t>
  </si>
  <si>
    <t>Тренировочное меоприятие по каратэ</t>
  </si>
  <si>
    <t>2+7</t>
  </si>
  <si>
    <t>Чернов А.А.
Муковоз С.В.</t>
  </si>
  <si>
    <t xml:space="preserve">Тренировочное мероприятие по легкой атлетике </t>
  </si>
  <si>
    <t xml:space="preserve">г.Сургут </t>
  </si>
  <si>
    <t>2+31</t>
  </si>
  <si>
    <t>Кульпин С.Ю.
Борисов М.А.</t>
  </si>
  <si>
    <t>Тренировочное мероприятие (к региональным соревнованиям по плаванию среди мальчиков 2007 г.р. и моложе, девочек 2009 г.р. И моложе "Детская Лига плавания Югры" II этап</t>
  </si>
  <si>
    <t>Тренировочное мероприятие (к IX Летней Спартакиада учащихся (юношеская) России. II Этап</t>
  </si>
  <si>
    <t xml:space="preserve">Чемпионат ХМАО-Югры по плаванию, в зачет XVI Спартакиады посвященной 89-ой годовщине ХМАО-Югры </t>
  </si>
  <si>
    <t>1+7</t>
  </si>
  <si>
    <t>Региональые соревнования "Детская Лига плавания Югры" финал</t>
  </si>
  <si>
    <t>г.Нефтеюганск</t>
  </si>
  <si>
    <t>2+18</t>
  </si>
  <si>
    <t>Павлова А.Ю.
Казанцев А.В.</t>
  </si>
  <si>
    <t>Тренировочное мероприятие (к открытому Первенству г. Радужный по самбо среди юношей и девушек 2007-2008 гг.р. )</t>
  </si>
  <si>
    <t>2+13</t>
  </si>
  <si>
    <t>Горшков И.В.
Моисеев И.В.</t>
  </si>
  <si>
    <t>Шлычков Д.Н. Храмов А.Б.</t>
  </si>
  <si>
    <t>Тренировочное мероприятие по  стрельбе из лука ( к первенству России по стрельбе из лука)</t>
  </si>
  <si>
    <t>г.Алушта,
 г. Новороссийск</t>
  </si>
  <si>
    <t>1+6</t>
  </si>
  <si>
    <t>Храмов А.Б.</t>
  </si>
  <si>
    <t>Тренировочное мероприятие (к первенству  уральского федерального округа по настольному теннису среди мальчиков и девочек до 13 лет)</t>
  </si>
  <si>
    <t>г.Уват</t>
  </si>
  <si>
    <t xml:space="preserve">Тренировочное мероприятие (к Первенству УрФО) </t>
  </si>
  <si>
    <t>28.02-04.03.2019</t>
  </si>
  <si>
    <t>Черепанова Я.В.
Саитгалин Т.В.</t>
  </si>
  <si>
    <t>3+25</t>
  </si>
  <si>
    <t>Саитгалин Т.В.
Черепанова Я.В.
Лийфанов С.А.</t>
  </si>
  <si>
    <t>Тренировочное мероприятие к всероссийскому турниру</t>
  </si>
  <si>
    <t>2+21</t>
  </si>
  <si>
    <t>Лифанов С.А.
Саитгалин Т.В.</t>
  </si>
  <si>
    <t>г.Лянтор</t>
  </si>
  <si>
    <t>1+14</t>
  </si>
  <si>
    <t>Лифанов С.А.</t>
  </si>
  <si>
    <t>апрель- май</t>
  </si>
  <si>
    <t>июнь- июль</t>
  </si>
  <si>
    <t>Физкультурное мероприятие по стрельбе из лука, приуроченное к Международному женскому дню</t>
  </si>
  <si>
    <t xml:space="preserve">г. Нижневартовск
ФСК «Арена»
</t>
  </si>
  <si>
    <t xml:space="preserve">МАУ г. Нижневартовска «ДСС»
МАУ г. Нижневартовска
«СШОР 
</t>
  </si>
  <si>
    <t>Физкультурное мероприятие, посвященное Всемирному дню скандинавской ходьбы</t>
  </si>
  <si>
    <t>Букренева Н.В</t>
  </si>
  <si>
    <t xml:space="preserve">МАУ г. Нижневартовска «ДСС»
</t>
  </si>
  <si>
    <t>Тренировочное мероприятие  по спортивной аэробике</t>
  </si>
  <si>
    <t>Устимова А.Р. Коричко Ю.В Гнатченко В.П. Аксенова Л.В.</t>
  </si>
  <si>
    <t>при условии выделения дополнительного финансирования</t>
  </si>
  <si>
    <t xml:space="preserve">Тренировочное мероприятие по рукопашному бою </t>
  </si>
  <si>
    <t>Первенство города Нижневартовска по баскетболу среди команд юниоров 2001-2003 г.р., посвященное Дню защитника Отечества</t>
  </si>
  <si>
    <t>Первенство города Нижневартовска по волейболу среди юношей 2003-2005 г.р., посвященное Дню защитника Отечества</t>
  </si>
  <si>
    <t>Открытое первенство города Нижневартовска по спортивной борьбе (вольной борьбе) среди старших юношей 2004-2006 г.р.</t>
  </si>
  <si>
    <t>Открытое первенство города Нижневартовска по греко-римской борьбе</t>
  </si>
  <si>
    <t>Открытый чемпионат и первенство города Нижневартовска по легкой атлетике в закрытых помещениях</t>
  </si>
  <si>
    <t>Чемпионат и первенство города Нижневартовска по легкой атлетике</t>
  </si>
  <si>
    <t>Открытое первенство города Нижневартовска по лыжным гонкам «Закрытие сезона 2018-2019»</t>
  </si>
  <si>
    <t>Первенство города Нижневартовска по мини-футболу среди юношей 2007-2008 г.р., посвященное Дню города Нижневартовска</t>
  </si>
  <si>
    <t>Турнир по мини-футболу среди команд девушек 2002-2004 гг.р.</t>
  </si>
  <si>
    <t>Городской турнир по настольному теннису «Весенние молнии» среди юношей и девушек 2007-2010 гг.р.</t>
  </si>
  <si>
    <t>Открытое первенство города Нижневартовска по настольному теннису среди юношей и девушек 2005-2012 г.р., посвященное Дню Победы в Великой Отечественной войне</t>
  </si>
  <si>
    <t xml:space="preserve">Открытый чемпионат и первенство города Нижневартовска по рукопашному бою среди юношей и девушек 10-11, 12-13, 14-15, 16-17 лет </t>
  </si>
  <si>
    <t>Открытое первенство города Нижневартовска по самбо среди юношей 2001-2003 г.р., приуроченное 47-годовщине образования г. Нижневартовска</t>
  </si>
  <si>
    <t>Открытое первенство города Нижневартовска по плаванию среди юношей 2004-2006 г.р., девушек 2006-2008 г.р.</t>
  </si>
  <si>
    <t>Открытый чемпионат города Нижневартовска по стрельбе из лука, посвященный Дню защитника Отечества</t>
  </si>
  <si>
    <t xml:space="preserve">Турнир по теннису «Надежды Самотлора» среди юношей и девушек 2002-2010 г.р. </t>
  </si>
  <si>
    <t>Открытое первенство города Нижневартовска по ушу таолу, традиционному ушу и чунцюань</t>
  </si>
  <si>
    <t>Физкультурное мероприятие по лыжным гонкам в рамках XXXVI открытой Всероссийской массовой лыжной гонки «Лыжня России – 2019»</t>
  </si>
  <si>
    <t>Физкультурное мероприятие «Кубок главы города по лыжным гонкам «Лыжня для всех»</t>
  </si>
  <si>
    <t>Физкультурное мероприятие по хоккею среди детей 2011 г.р.</t>
  </si>
  <si>
    <t>Физкультурное мероприятие по спортивной акробатике, посвященное Дню победы в Великой Отечественной войне</t>
  </si>
  <si>
    <t>МАУ г. Нижневартовска «ДСС»</t>
  </si>
  <si>
    <t>Сапунова И.В.</t>
  </si>
  <si>
    <t>Муниципальный этап летнего фестиваля ВФСК «Готов к труду и обороне» среди лиц занятых трудовой деятельностью неработающего населения и пенсионеров города Нижневартовска</t>
  </si>
  <si>
    <t>7-8.09.2019</t>
  </si>
  <si>
    <t>г. Нижневартовск
Стадион им. А.М. Беляева</t>
  </si>
  <si>
    <t>Городская Спартакиада среди лиц с ограниченными возможностям здоровья, посвященная Дню защиты детей (соревнования по настольному теннису)</t>
  </si>
  <si>
    <t>01 июня</t>
  </si>
  <si>
    <t>Тренировочое мероприятие по мини-футблу среди юношей 2005-2006 г.р.</t>
  </si>
  <si>
    <t>п.Сукко</t>
  </si>
  <si>
    <t>Тренировочое мероприятие по мини-футблу среди девушек</t>
  </si>
  <si>
    <t>п.Ольгинка</t>
  </si>
  <si>
    <t>г.Челябинск</t>
  </si>
  <si>
    <t>МАУ г.Нижневартовска «СШОР «Самотлор»</t>
  </si>
  <si>
    <t>Тренировочное мероприятие по хоккею среди юношей 2010 года рождения</t>
  </si>
  <si>
    <t>04-11 февраля 2019 г.</t>
  </si>
  <si>
    <t>Внебюджетные средства</t>
  </si>
  <si>
    <t>12-14 февраля 2019</t>
  </si>
  <si>
    <t xml:space="preserve">Армантович Д.С. </t>
  </si>
  <si>
    <t>«Открытый турнир по хоккею между командами 2006, 2009 г.р.: «Филин» г. Нижневартовск и «Аган» г. Радужный, приуроченном к Всероссийскому Дню зимних видов спорта</t>
  </si>
  <si>
    <t>14-15 февраля 2019 г.</t>
  </si>
  <si>
    <t>Тренировочное мероприятие по хоккею среди юношей 2011 года рождения</t>
  </si>
  <si>
    <t>Тренировочное мероприятие по хоккею среди юношей 2004-2005 гг.р.</t>
  </si>
  <si>
    <t xml:space="preserve">Могильников Ю.П. </t>
  </si>
  <si>
    <t>г.Новосибирск</t>
  </si>
  <si>
    <t>г.Мегион</t>
  </si>
  <si>
    <t>Тренировочное мероприятие к III (финальный) туру открытого первенства ХМАО-Югры по хоккею среди спортивных учреждений (детско-юношеских хоккейных клубов команд) сезона 2018-2019гг. возрастной группы  2009 г.р.</t>
  </si>
  <si>
    <t>Тренировочное мероприятие по хоккею среди юношей 2007 г.р.</t>
  </si>
  <si>
    <t>Тренировочное мероприятие по хоккею среди юношей 2009 г.р.</t>
  </si>
  <si>
    <t>Тренировочное мероприятие по хоккею среди юношей 2010 г.р.</t>
  </si>
  <si>
    <t>14-22 апреля 2019 г.</t>
  </si>
  <si>
    <t>г.Смоленск</t>
  </si>
  <si>
    <t>17-18 апреля 2019 г.</t>
  </si>
  <si>
    <t>Открытое Первенство города по хоккею с шайбой, посвященном Дню Победы в Великой Отечественной войне, среди команд 2007 года рождения.</t>
  </si>
  <si>
    <t>26-27 апреля 2019</t>
  </si>
  <si>
    <t>Тишков И.А.</t>
  </si>
  <si>
    <t>Тренировочное мероприятие к Всероссийским финальным соревнованиям  юных хоккеистов «Золотая шайба» имени А.В. Тарасова, среди команд юношей, по старшей возрастной группе (2004 – 2005 г.р.)</t>
  </si>
  <si>
    <t>Тренировочные сборы по хоккею с шайбой среди юношей 2004,2005,2006 г.р. г.р.</t>
  </si>
  <si>
    <t>г.ДжалильРеспублика Татартсан</t>
  </si>
  <si>
    <t>Махинин М.И. Тойчубеков Т.Т.</t>
  </si>
  <si>
    <t>7+2</t>
  </si>
  <si>
    <t>за счет привлеченных средств</t>
  </si>
  <si>
    <t>Цикл мероприятий в рамках проекта "Спортзал без крыши"</t>
  </si>
  <si>
    <t>г.Нижневартовск озеро Комсомольское, СОК "Олимпия",  стадион им.А.М.Беляева, Роллердром,            ФСК "Юбилейный", многофункциональная площадка ул.Мира 29А, многофункциональная площадка ул.Пермская 23А, баскетбольная спортивная площадка улПермская 23А, гимнастическая площадка ул.Чапаева 61, гимнастическая площадка ул.Ленина 23А, многофункциональная площадка ул.М.Жукова 3, хоккейный комплекс Бригантина ул.Нефтяников 23/1, спортивная площадка ул.Омская 22 А, ст.1, спортивная площадка ул.Ленина 9/3,ФСК "Арена", спортивная площадка ул.Ленина 9/1, спортивная площадка ул.Гагарина 3, спортивная площадка ул.Декабристов 16в, спортивная площадка ул.Пр.Победы 19/1, детский игровой парк на оз.Комсомольское ул.Мира 27, спортивная площадка ул.Чапаева 13/1, СК "Зал международных встреч", площадка "Северный десант" набережная</t>
  </si>
  <si>
    <t xml:space="preserve">Гостенко В.В.
</t>
  </si>
  <si>
    <t>Физкультурное мероприятие по баскетболу среди команд юношей и девушек 2006 г.р. и моложе на призы бронзового призёра XXX Олимпийских игр Семёна Антонова</t>
  </si>
  <si>
    <t>17+2</t>
  </si>
  <si>
    <t>Открытый Кубок мини-футбольного клуба «Газпром-Югра» среди юношей 2008-2009 г.р.</t>
  </si>
  <si>
    <t>МАУ г. Нижневартовска «СШОР «Самотлор»</t>
  </si>
  <si>
    <t>Предсезонный турнир по хоккею с шайбой среди юношей 2010 г.р.</t>
  </si>
  <si>
    <t>Тренировочное мероприятие по хоккею к Первенству Уральского, Сибирского и Приволжского федеральных округов, возрастная группа 2006 г.р.</t>
  </si>
  <si>
    <t>Тренировочное мероприятие по хоккею к Первенству Уральского, Сибирского и Приволжского федеральных округов, возрастная группа 2007 г.р.</t>
  </si>
  <si>
    <t>Тренировочное мероприятие по хоккею к Первенству Уральского, Сибирского и Приволжского федеральных округов, возрастная группа 2004 г.р.</t>
  </si>
  <si>
    <t>Тренировочное мероприятие по хоккею к Первенству Уральского, Сибирского и Приволжского федеральных округов,  возрастная группа 2004 г.р.</t>
  </si>
  <si>
    <t xml:space="preserve">Открытое первенство города Нижневартовска по лыжным гонкам </t>
  </si>
  <si>
    <t>г.Чистополь</t>
  </si>
  <si>
    <t>г. Мензелинск</t>
  </si>
  <si>
    <t xml:space="preserve">Сапунова И.В.
</t>
  </si>
  <si>
    <t xml:space="preserve">Фестиваль «Спорт - это жизнь» среди граждан старшего поколения, посвященный празднованию 
Международного дня пожилых людей
</t>
  </si>
  <si>
    <t>Открытое первенство города Нижневартовска по спортивной борьбе (вольной борьбе) среди старших юношей 2002-2004г.р.</t>
  </si>
  <si>
    <t>Физкультурное мероприятие по дзюдо "Фестиваль  дзюдо" среди мальчиков и девочек 2009-2010 г.р.</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</si>
</sst>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
    <numFmt numFmtId="165" formatCode="#,##0.00_р_."/>
    <numFmt numFmtId="166" formatCode="_(* #,##0.00_);_(* \(#,##0.00\);_(* &quot;-&quot;??_);_(@_)"/>
    <numFmt numFmtId="168" formatCode="#,##0.0"/>
    <numFmt numFmtId="169" formatCode="000000"/>
  </numFmts>
  <fonts count="33" x14ac:knownFonts="1">
    <font>
      <sz val="11"/>
      <color theme="1"/>
      <name val="Calibri"/>
      <family val="2"/>
      <charset val="204"/>
      <scheme val="minor"/>
    </font>
    <font>
      <b/>
      <sz val="14"/>
      <name val="Times New Roman"/>
      <family val="1"/>
      <charset val="204"/>
    </font>
    <font>
      <b/>
      <sz val="12"/>
      <name val="Times New Roman"/>
      <family val="1"/>
      <charset val="204"/>
    </font>
    <font>
      <b/>
      <sz val="12"/>
      <name val="Bookman Old Style"/>
      <family val="1"/>
    </font>
    <font>
      <sz val="12"/>
      <name val="Times New Roman"/>
      <family val="1"/>
      <charset val="204"/>
    </font>
    <font>
      <sz val="10"/>
      <name val="Arial"/>
      <family val="2"/>
      <charset val="204"/>
    </font>
    <font>
      <u/>
      <sz val="12"/>
      <name val="Times New Roman"/>
      <family val="1"/>
      <charset val="204"/>
    </font>
    <font>
      <sz val="12"/>
      <color theme="1"/>
      <name val="Times New Roman"/>
      <family val="1"/>
      <charset val="204"/>
    </font>
    <font>
      <sz val="11"/>
      <color indexed="8"/>
      <name val="Calibri"/>
      <family val="2"/>
      <charset val="204"/>
    </font>
    <font>
      <sz val="10"/>
      <name val="Times New Roman"/>
      <family val="1"/>
      <charset val="204"/>
    </font>
    <font>
      <sz val="12"/>
      <color rgb="FFFF0000"/>
      <name val="Times New Roman"/>
      <family val="1"/>
      <charset val="204"/>
    </font>
    <font>
      <sz val="11"/>
      <color theme="1"/>
      <name val="Calibri"/>
      <family val="2"/>
      <charset val="204"/>
      <scheme val="minor"/>
    </font>
    <font>
      <sz val="11"/>
      <color theme="1"/>
      <name val="Calibri"/>
      <family val="2"/>
      <scheme val="minor"/>
    </font>
    <font>
      <sz val="12"/>
      <color rgb="FF000000"/>
      <name val="Times New Roman"/>
      <family val="1"/>
      <charset val="204"/>
    </font>
    <font>
      <b/>
      <u/>
      <sz val="14"/>
      <name val="Times New Roman"/>
      <family val="1"/>
      <charset val="204"/>
    </font>
    <font>
      <sz val="11"/>
      <color rgb="FFFF0000"/>
      <name val="Calibri"/>
      <family val="2"/>
      <charset val="204"/>
      <scheme val="minor"/>
    </font>
    <font>
      <b/>
      <sz val="11"/>
      <color rgb="FFFF0000"/>
      <name val="Calibri"/>
      <family val="2"/>
      <charset val="204"/>
      <scheme val="minor"/>
    </font>
    <font>
      <sz val="14"/>
      <name val="Arial Cyr"/>
      <charset val="204"/>
    </font>
    <font>
      <sz val="14"/>
      <name val="Times New Roman"/>
      <family val="1"/>
      <charset val="204"/>
    </font>
    <font>
      <sz val="14"/>
      <name val="Bookman Old Style"/>
      <family val="1"/>
      <charset val="204"/>
    </font>
    <font>
      <b/>
      <sz val="14"/>
      <name val="Bookman Old Style"/>
      <family val="1"/>
      <charset val="204"/>
    </font>
    <font>
      <b/>
      <sz val="14"/>
      <name val="Arial Cyr"/>
      <charset val="204"/>
    </font>
    <font>
      <sz val="12"/>
      <color indexed="8"/>
      <name val="Times New Roman"/>
      <family val="1"/>
      <charset val="204"/>
    </font>
    <font>
      <b/>
      <u/>
      <sz val="12"/>
      <name val="Times New Roman"/>
      <family val="1"/>
      <charset val="204"/>
    </font>
    <font>
      <b/>
      <u/>
      <sz val="10"/>
      <name val="Times New Roman"/>
      <family val="1"/>
      <charset val="204"/>
    </font>
    <font>
      <b/>
      <sz val="10"/>
      <name val="Times New Roman"/>
      <family val="1"/>
      <charset val="204"/>
    </font>
    <font>
      <sz val="12"/>
      <color theme="1"/>
      <name val="Calibri"/>
      <family val="2"/>
      <charset val="204"/>
      <scheme val="minor"/>
    </font>
    <font>
      <i/>
      <sz val="12"/>
      <name val="Times New Roman"/>
      <family val="1"/>
      <charset val="204"/>
    </font>
    <font>
      <sz val="12"/>
      <color rgb="FF333333"/>
      <name val="Times New Roman"/>
      <family val="1"/>
      <charset val="204"/>
    </font>
    <font>
      <b/>
      <u/>
      <sz val="14"/>
      <color theme="1"/>
      <name val="Times New Roman"/>
      <family val="1"/>
      <charset val="204"/>
    </font>
    <font>
      <b/>
      <sz val="14"/>
      <color theme="1"/>
      <name val="Times New Roman"/>
      <family val="1"/>
      <charset val="204"/>
    </font>
    <font>
      <sz val="13"/>
      <name val="Times New Roman"/>
      <family val="1"/>
      <charset val="204"/>
    </font>
    <font>
      <sz val="8"/>
      <color theme="1"/>
      <name val="Times New Roman"/>
      <family val="1"/>
      <charset val="204"/>
    </font>
  </fonts>
  <fills count="10">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rgb="FFFFC000"/>
        <bgColor indexed="64"/>
      </patternFill>
    </fill>
    <fill>
      <patternFill patternType="solid">
        <fgColor rgb="FFFF0000"/>
        <bgColor indexed="64"/>
      </patternFill>
    </fill>
    <fill>
      <patternFill patternType="solid">
        <fgColor theme="9" tint="0.39997558519241921"/>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1">
    <xf numFmtId="0" fontId="0" fillId="0" borderId="0"/>
    <xf numFmtId="0" fontId="5" fillId="0" borderId="0"/>
    <xf numFmtId="0" fontId="8" fillId="0" borderId="0"/>
    <xf numFmtId="0" fontId="5" fillId="0" borderId="0"/>
    <xf numFmtId="0" fontId="12" fillId="0" borderId="0"/>
    <xf numFmtId="0" fontId="11" fillId="0" borderId="0"/>
    <xf numFmtId="0" fontId="11" fillId="0" borderId="0"/>
    <xf numFmtId="0" fontId="11" fillId="0" borderId="0"/>
    <xf numFmtId="0" fontId="11" fillId="0" borderId="0"/>
    <xf numFmtId="166" fontId="5" fillId="0" borderId="0" applyFont="0" applyFill="0" applyBorder="0" applyAlignment="0" applyProtection="0"/>
    <xf numFmtId="0" fontId="5" fillId="0" borderId="0"/>
  </cellStyleXfs>
  <cellXfs count="414">
    <xf numFmtId="0" fontId="0" fillId="0" borderId="0" xfId="0"/>
    <xf numFmtId="0" fontId="2" fillId="0" borderId="2" xfId="0" applyFont="1" applyBorder="1" applyAlignment="1">
      <alignment horizontal="center" vertical="center"/>
    </xf>
    <xf numFmtId="0" fontId="3" fillId="0" borderId="2" xfId="0" applyFont="1" applyBorder="1" applyAlignment="1">
      <alignment horizontal="center" vertical="center" wrapText="1"/>
    </xf>
    <xf numFmtId="0" fontId="4" fillId="3" borderId="2" xfId="0" applyFont="1" applyFill="1" applyBorder="1" applyAlignment="1">
      <alignment horizontal="center" vertical="center" wrapText="1"/>
    </xf>
    <xf numFmtId="1" fontId="3" fillId="0" borderId="2" xfId="0" applyNumberFormat="1" applyFont="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left" vertical="center" wrapText="1"/>
    </xf>
    <xf numFmtId="0" fontId="7" fillId="3" borderId="2" xfId="0" applyFont="1" applyFill="1" applyBorder="1" applyAlignment="1">
      <alignment horizontal="center" vertical="center"/>
    </xf>
    <xf numFmtId="0" fontId="4" fillId="3" borderId="2" xfId="1" applyFont="1" applyFill="1" applyBorder="1" applyAlignment="1">
      <alignment horizontal="center" vertical="center" wrapText="1"/>
    </xf>
    <xf numFmtId="0" fontId="4" fillId="3" borderId="2" xfId="1" applyFont="1" applyFill="1" applyBorder="1" applyAlignment="1">
      <alignment horizontal="center" vertical="center"/>
    </xf>
    <xf numFmtId="14" fontId="4" fillId="3" borderId="2" xfId="0" applyNumberFormat="1" applyFont="1" applyFill="1" applyBorder="1" applyAlignment="1">
      <alignment horizontal="center" vertical="center" wrapText="1"/>
    </xf>
    <xf numFmtId="0" fontId="7" fillId="0" borderId="0" xfId="0" applyFont="1" applyAlignment="1">
      <alignment horizontal="center" vertical="center"/>
    </xf>
    <xf numFmtId="0" fontId="6" fillId="0" borderId="0" xfId="0" applyFont="1" applyBorder="1" applyAlignment="1">
      <alignment horizontal="left" vertical="center" wrapText="1"/>
    </xf>
    <xf numFmtId="1" fontId="3" fillId="0" borderId="2" xfId="0" applyNumberFormat="1" applyFont="1" applyBorder="1" applyAlignment="1">
      <alignment horizontal="left" vertical="center" wrapText="1"/>
    </xf>
    <xf numFmtId="0" fontId="0" fillId="0" borderId="0" xfId="0" applyAlignment="1">
      <alignment horizontal="left"/>
    </xf>
    <xf numFmtId="0" fontId="7" fillId="3" borderId="2" xfId="0" applyFont="1" applyFill="1" applyBorder="1" applyAlignment="1">
      <alignment horizontal="left" vertical="center" wrapText="1"/>
    </xf>
    <xf numFmtId="1" fontId="3" fillId="3" borderId="2" xfId="0" applyNumberFormat="1" applyFont="1" applyFill="1" applyBorder="1" applyAlignment="1">
      <alignment horizontal="left" vertical="center" wrapText="1"/>
    </xf>
    <xf numFmtId="164" fontId="4" fillId="3" borderId="2" xfId="0" applyNumberFormat="1" applyFont="1" applyFill="1" applyBorder="1" applyAlignment="1">
      <alignment horizontal="center" vertical="center" wrapText="1"/>
    </xf>
    <xf numFmtId="0" fontId="4" fillId="3" borderId="2" xfId="0" applyFont="1" applyFill="1" applyBorder="1" applyAlignment="1">
      <alignment vertical="center" wrapText="1"/>
    </xf>
    <xf numFmtId="49" fontId="4" fillId="3" borderId="2" xfId="0" applyNumberFormat="1" applyFont="1" applyFill="1" applyBorder="1" applyAlignment="1">
      <alignment horizontal="center" vertical="center" wrapText="1"/>
    </xf>
    <xf numFmtId="0" fontId="0" fillId="0" borderId="0" xfId="0" applyAlignment="1">
      <alignment vertical="center"/>
    </xf>
    <xf numFmtId="2" fontId="4" fillId="3" borderId="2" xfId="0" applyNumberFormat="1" applyFont="1" applyFill="1" applyBorder="1" applyAlignment="1">
      <alignment horizontal="center" vertical="center" wrapText="1"/>
    </xf>
    <xf numFmtId="0" fontId="7" fillId="3" borderId="2" xfId="0" applyFont="1" applyFill="1" applyBorder="1" applyAlignment="1">
      <alignment vertical="center" wrapText="1"/>
    </xf>
    <xf numFmtId="2" fontId="7" fillId="3" borderId="2" xfId="0" applyNumberFormat="1"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2" fontId="4" fillId="3" borderId="2" xfId="1" applyNumberFormat="1" applyFont="1" applyFill="1" applyBorder="1" applyAlignment="1">
      <alignment horizontal="center" vertical="center" wrapText="1"/>
    </xf>
    <xf numFmtId="4" fontId="0" fillId="0" borderId="0" xfId="0" applyNumberFormat="1"/>
    <xf numFmtId="4" fontId="0" fillId="0" borderId="0" xfId="0" applyNumberFormat="1" applyAlignment="1">
      <alignment vertical="center"/>
    </xf>
    <xf numFmtId="4" fontId="4" fillId="3" borderId="2" xfId="1" applyNumberFormat="1" applyFont="1" applyFill="1" applyBorder="1" applyAlignment="1">
      <alignment horizontal="center" vertical="center" wrapText="1"/>
    </xf>
    <xf numFmtId="0" fontId="4" fillId="3" borderId="2" xfId="1" applyFont="1" applyFill="1" applyBorder="1" applyAlignment="1">
      <alignment horizontal="left" vertical="top" wrapText="1"/>
    </xf>
    <xf numFmtId="2" fontId="7" fillId="3" borderId="2" xfId="0" applyNumberFormat="1" applyFont="1" applyFill="1" applyBorder="1" applyAlignment="1">
      <alignment horizontal="center" vertical="center"/>
    </xf>
    <xf numFmtId="0" fontId="2" fillId="0" borderId="2" xfId="0" applyFont="1" applyBorder="1" applyAlignment="1">
      <alignment vertical="center" wrapText="1"/>
    </xf>
    <xf numFmtId="0" fontId="2" fillId="0" borderId="2" xfId="0" applyFont="1" applyBorder="1" applyAlignment="1">
      <alignment horizontal="center" vertical="center" wrapText="1"/>
    </xf>
    <xf numFmtId="1" fontId="2" fillId="0" borderId="2" xfId="0" applyNumberFormat="1" applyFont="1" applyBorder="1" applyAlignment="1">
      <alignment horizontal="center" vertical="center" wrapText="1"/>
    </xf>
    <xf numFmtId="0" fontId="15" fillId="0" borderId="0" xfId="0" applyFont="1"/>
    <xf numFmtId="0" fontId="16" fillId="0" borderId="0" xfId="0" applyFont="1" applyAlignment="1">
      <alignment vertical="center"/>
    </xf>
    <xf numFmtId="0" fontId="16" fillId="0" borderId="0" xfId="0" applyFont="1"/>
    <xf numFmtId="0" fontId="0" fillId="0" borderId="0" xfId="0" applyFill="1" applyBorder="1" applyAlignment="1">
      <alignment horizontal="center"/>
    </xf>
    <xf numFmtId="0" fontId="17" fillId="0" borderId="0" xfId="0" applyFont="1" applyFill="1" applyBorder="1" applyAlignment="1">
      <alignment horizontal="left"/>
    </xf>
    <xf numFmtId="49" fontId="0" fillId="0" borderId="0" xfId="0" applyNumberFormat="1" applyFill="1" applyBorder="1" applyAlignment="1">
      <alignment vertical="center"/>
    </xf>
    <xf numFmtId="0" fontId="0" fillId="0" borderId="0" xfId="0" applyFill="1" applyBorder="1"/>
    <xf numFmtId="0" fontId="0" fillId="0" borderId="0" xfId="0" applyFill="1" applyBorder="1" applyAlignment="1">
      <alignment wrapText="1"/>
    </xf>
    <xf numFmtId="0" fontId="0" fillId="0" borderId="0" xfId="0" applyFill="1" applyBorder="1" applyAlignment="1">
      <alignment horizontal="left" vertical="center"/>
    </xf>
    <xf numFmtId="49" fontId="0" fillId="0" borderId="0" xfId="0" applyNumberFormat="1" applyFill="1" applyBorder="1" applyAlignment="1">
      <alignment horizontal="center" vertical="center"/>
    </xf>
    <xf numFmtId="4" fontId="0" fillId="0" borderId="0" xfId="0" applyNumberFormat="1" applyFill="1" applyBorder="1" applyAlignment="1">
      <alignment horizontal="center" vertical="center"/>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2" xfId="0"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 fontId="2" fillId="0" borderId="2" xfId="0" applyNumberFormat="1"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7" fillId="0" borderId="0" xfId="0" applyFont="1" applyFill="1" applyBorder="1"/>
    <xf numFmtId="4" fontId="4" fillId="2" borderId="6" xfId="0" applyNumberFormat="1" applyFont="1" applyFill="1" applyBorder="1" applyAlignment="1">
      <alignment horizontal="center" vertical="center" wrapText="1"/>
    </xf>
    <xf numFmtId="4" fontId="4" fillId="2" borderId="2" xfId="0" applyNumberFormat="1" applyFont="1" applyFill="1" applyBorder="1" applyAlignment="1">
      <alignment horizontal="center" vertical="center" wrapText="1"/>
    </xf>
    <xf numFmtId="4" fontId="4" fillId="2" borderId="3" xfId="0" applyNumberFormat="1" applyFont="1" applyFill="1" applyBorder="1" applyAlignment="1">
      <alignment horizontal="center" vertical="center" wrapText="1"/>
    </xf>
    <xf numFmtId="0" fontId="0" fillId="2" borderId="0" xfId="0" applyFill="1" applyBorder="1"/>
    <xf numFmtId="0" fontId="13" fillId="3" borderId="2" xfId="0" applyFont="1" applyFill="1" applyBorder="1" applyAlignment="1">
      <alignment horizontal="center" vertical="center" wrapText="1"/>
    </xf>
    <xf numFmtId="0" fontId="4" fillId="5" borderId="6" xfId="0" applyFont="1" applyFill="1" applyBorder="1" applyAlignment="1">
      <alignment horizontal="center" vertical="center" wrapText="1"/>
    </xf>
    <xf numFmtId="0" fontId="4" fillId="5" borderId="2" xfId="0" applyFont="1" applyFill="1" applyBorder="1" applyAlignment="1">
      <alignment horizontal="center" vertical="center" wrapText="1"/>
    </xf>
    <xf numFmtId="4" fontId="4" fillId="5" borderId="9" xfId="0" applyNumberFormat="1" applyFont="1" applyFill="1" applyBorder="1" applyAlignment="1">
      <alignment horizontal="center" vertical="center" wrapText="1"/>
    </xf>
    <xf numFmtId="4" fontId="4" fillId="5" borderId="2" xfId="0" applyNumberFormat="1" applyFont="1" applyFill="1" applyBorder="1" applyAlignment="1">
      <alignment horizontal="center" vertical="center" wrapText="1"/>
    </xf>
    <xf numFmtId="4" fontId="4" fillId="5" borderId="3" xfId="0" applyNumberFormat="1" applyFont="1" applyFill="1" applyBorder="1" applyAlignment="1">
      <alignment horizontal="center" vertical="center" wrapText="1"/>
    </xf>
    <xf numFmtId="0" fontId="0" fillId="5" borderId="0" xfId="0" applyFill="1" applyBorder="1"/>
    <xf numFmtId="0" fontId="4" fillId="5" borderId="8" xfId="0" applyFont="1" applyFill="1" applyBorder="1" applyAlignment="1">
      <alignment horizontal="center" vertical="center" wrapText="1"/>
    </xf>
    <xf numFmtId="0" fontId="4" fillId="5" borderId="4" xfId="0" applyFont="1" applyFill="1" applyBorder="1" applyAlignment="1">
      <alignment horizontal="center" vertical="center" wrapText="1"/>
    </xf>
    <xf numFmtId="4" fontId="4" fillId="5" borderId="4" xfId="0" applyNumberFormat="1" applyFont="1" applyFill="1" applyBorder="1" applyAlignment="1">
      <alignment horizontal="center" vertical="center" wrapText="1"/>
    </xf>
    <xf numFmtId="4" fontId="4" fillId="5" borderId="7" xfId="0" applyNumberFormat="1" applyFont="1" applyFill="1" applyBorder="1" applyAlignment="1">
      <alignment horizontal="center" vertical="center" wrapText="1"/>
    </xf>
    <xf numFmtId="14" fontId="4" fillId="3" borderId="2" xfId="1" applyNumberFormat="1" applyFont="1" applyFill="1" applyBorder="1" applyAlignment="1">
      <alignment horizontal="center" vertical="center" wrapText="1"/>
    </xf>
    <xf numFmtId="4" fontId="20" fillId="5" borderId="6" xfId="0" applyNumberFormat="1" applyFont="1" applyFill="1" applyBorder="1" applyAlignment="1">
      <alignment horizontal="right" vertical="center"/>
    </xf>
    <xf numFmtId="0" fontId="4" fillId="5" borderId="2" xfId="0" applyFont="1" applyFill="1" applyBorder="1"/>
    <xf numFmtId="4" fontId="21" fillId="5" borderId="2" xfId="0" applyNumberFormat="1" applyFont="1" applyFill="1" applyBorder="1" applyAlignment="1">
      <alignment horizontal="center" vertical="center"/>
    </xf>
    <xf numFmtId="4" fontId="21" fillId="5" borderId="2" xfId="0" applyNumberFormat="1" applyFont="1" applyFill="1" applyBorder="1" applyAlignment="1">
      <alignment horizontal="center" vertical="center" wrapText="1"/>
    </xf>
    <xf numFmtId="0" fontId="4" fillId="5" borderId="10" xfId="0" applyFont="1" applyFill="1" applyBorder="1" applyAlignment="1">
      <alignment horizontal="center" vertical="center" wrapText="1"/>
    </xf>
    <xf numFmtId="0" fontId="4" fillId="5" borderId="11" xfId="0" applyFont="1" applyFill="1" applyBorder="1" applyAlignment="1">
      <alignment horizontal="center" vertical="center" wrapText="1"/>
    </xf>
    <xf numFmtId="4" fontId="4" fillId="5" borderId="11" xfId="0" applyNumberFormat="1" applyFont="1" applyFill="1" applyBorder="1" applyAlignment="1">
      <alignment horizontal="center" vertical="center" wrapText="1"/>
    </xf>
    <xf numFmtId="4" fontId="4" fillId="5" borderId="12" xfId="0" applyNumberFormat="1" applyFont="1" applyFill="1" applyBorder="1" applyAlignment="1">
      <alignment horizontal="center" vertical="center" wrapText="1"/>
    </xf>
    <xf numFmtId="2" fontId="4" fillId="3" borderId="2" xfId="1" applyNumberFormat="1" applyFont="1" applyFill="1" applyBorder="1" applyAlignment="1">
      <alignment horizontal="center" vertical="center"/>
    </xf>
    <xf numFmtId="0" fontId="4" fillId="6" borderId="6" xfId="0" applyFont="1" applyFill="1" applyBorder="1" applyAlignment="1">
      <alignment horizontal="center" vertical="center" wrapText="1"/>
    </xf>
    <xf numFmtId="0" fontId="4" fillId="6" borderId="2" xfId="0" applyFont="1" applyFill="1" applyBorder="1" applyAlignment="1">
      <alignment horizontal="center" vertical="center" wrapText="1"/>
    </xf>
    <xf numFmtId="4" fontId="4" fillId="6" borderId="9" xfId="0" applyNumberFormat="1" applyFont="1" applyFill="1" applyBorder="1" applyAlignment="1">
      <alignment horizontal="center" vertical="center" wrapText="1"/>
    </xf>
    <xf numFmtId="4" fontId="4" fillId="6" borderId="2" xfId="0" applyNumberFormat="1" applyFont="1" applyFill="1" applyBorder="1" applyAlignment="1">
      <alignment horizontal="center" vertical="center" wrapText="1"/>
    </xf>
    <xf numFmtId="4" fontId="4" fillId="6" borderId="3" xfId="0" applyNumberFormat="1" applyFont="1" applyFill="1" applyBorder="1" applyAlignment="1">
      <alignment horizontal="center" vertical="center" wrapText="1"/>
    </xf>
    <xf numFmtId="0" fontId="0" fillId="6" borderId="0" xfId="0" applyFill="1" applyBorder="1"/>
    <xf numFmtId="0" fontId="4" fillId="3" borderId="6" xfId="0" applyFont="1" applyFill="1" applyBorder="1" applyAlignment="1">
      <alignment horizontal="center" vertical="center" wrapText="1"/>
    </xf>
    <xf numFmtId="4" fontId="4" fillId="0" borderId="9" xfId="0" applyNumberFormat="1" applyFont="1" applyFill="1" applyBorder="1" applyAlignment="1">
      <alignment horizontal="center" vertical="center" wrapText="1"/>
    </xf>
    <xf numFmtId="4" fontId="4" fillId="0" borderId="2" xfId="0" applyNumberFormat="1" applyFont="1" applyFill="1" applyBorder="1" applyAlignment="1">
      <alignment horizontal="center" vertical="center" wrapText="1"/>
    </xf>
    <xf numFmtId="4" fontId="4" fillId="0" borderId="3" xfId="0" applyNumberFormat="1" applyFont="1" applyFill="1" applyBorder="1" applyAlignment="1">
      <alignment horizontal="center" vertical="center" wrapText="1"/>
    </xf>
    <xf numFmtId="4" fontId="4" fillId="3" borderId="2" xfId="0" applyNumberFormat="1" applyFont="1" applyFill="1" applyBorder="1" applyAlignment="1">
      <alignment horizontal="center" vertical="center"/>
    </xf>
    <xf numFmtId="4" fontId="4" fillId="0" borderId="4" xfId="0" applyNumberFormat="1" applyFont="1" applyFill="1" applyBorder="1" applyAlignment="1">
      <alignment horizontal="center" vertical="center" wrapText="1"/>
    </xf>
    <xf numFmtId="49" fontId="7" fillId="3" borderId="2" xfId="0" applyNumberFormat="1" applyFont="1" applyFill="1" applyBorder="1" applyAlignment="1">
      <alignment horizontal="center" vertical="center" wrapText="1"/>
    </xf>
    <xf numFmtId="0" fontId="23" fillId="7" borderId="5" xfId="0" applyFont="1" applyFill="1" applyBorder="1" applyAlignment="1">
      <alignment horizontal="center" vertical="center"/>
    </xf>
    <xf numFmtId="49" fontId="4" fillId="3" borderId="2" xfId="0" applyNumberFormat="1" applyFont="1" applyFill="1" applyBorder="1" applyAlignment="1">
      <alignment horizontal="center" vertical="center"/>
    </xf>
    <xf numFmtId="0" fontId="22" fillId="3" borderId="2" xfId="1" applyFont="1" applyFill="1" applyBorder="1" applyAlignment="1">
      <alignment horizontal="center" vertical="center" wrapText="1"/>
    </xf>
    <xf numFmtId="4" fontId="4" fillId="0" borderId="7" xfId="0" applyNumberFormat="1"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 fontId="4" fillId="3" borderId="3" xfId="0" applyNumberFormat="1" applyFont="1" applyFill="1" applyBorder="1" applyAlignment="1">
      <alignment horizontal="center" vertical="center" wrapText="1"/>
    </xf>
    <xf numFmtId="0" fontId="0" fillId="3" borderId="0" xfId="0" applyFill="1" applyBorder="1"/>
    <xf numFmtId="4" fontId="21" fillId="0" borderId="0" xfId="0" applyNumberFormat="1" applyFont="1" applyFill="1" applyBorder="1" applyAlignment="1">
      <alignment horizontal="center" vertical="center"/>
    </xf>
    <xf numFmtId="4" fontId="21" fillId="0" borderId="0" xfId="0" applyNumberFormat="1" applyFont="1" applyFill="1" applyBorder="1" applyAlignment="1">
      <alignment horizontal="center" vertical="center" wrapText="1"/>
    </xf>
    <xf numFmtId="0" fontId="2" fillId="4" borderId="2" xfId="0" applyFont="1" applyFill="1" applyBorder="1" applyAlignment="1">
      <alignment vertical="center" wrapText="1"/>
    </xf>
    <xf numFmtId="0" fontId="23" fillId="3" borderId="2" xfId="0" applyFont="1" applyFill="1" applyBorder="1" applyAlignment="1">
      <alignment horizontal="center" vertical="center"/>
    </xf>
    <xf numFmtId="4" fontId="0" fillId="0" borderId="0" xfId="0" applyNumberFormat="1" applyFill="1" applyBorder="1"/>
    <xf numFmtId="0" fontId="18" fillId="0" borderId="0" xfId="0" applyFont="1" applyAlignment="1">
      <alignment vertical="center"/>
    </xf>
    <xf numFmtId="4" fontId="0" fillId="0" borderId="0" xfId="0" applyNumberFormat="1" applyFill="1" applyBorder="1" applyAlignment="1">
      <alignment horizontal="left" vertical="center"/>
    </xf>
    <xf numFmtId="4" fontId="0" fillId="0" borderId="0" xfId="0" applyNumberFormat="1" applyFill="1" applyBorder="1" applyAlignment="1">
      <alignment wrapText="1"/>
    </xf>
    <xf numFmtId="4" fontId="17" fillId="0" borderId="0" xfId="0" applyNumberFormat="1" applyFont="1" applyFill="1" applyBorder="1" applyAlignment="1">
      <alignment horizontal="left"/>
    </xf>
    <xf numFmtId="0" fontId="0" fillId="0" borderId="6" xfId="0" applyFill="1" applyBorder="1"/>
    <xf numFmtId="0" fontId="0" fillId="0" borderId="2" xfId="0" applyFill="1" applyBorder="1"/>
    <xf numFmtId="0" fontId="0" fillId="0" borderId="8" xfId="0" applyFill="1" applyBorder="1"/>
    <xf numFmtId="0" fontId="0" fillId="0" borderId="4" xfId="0" applyFill="1" applyBorder="1"/>
    <xf numFmtId="0" fontId="2" fillId="0" borderId="6" xfId="0" applyFont="1" applyFill="1" applyBorder="1" applyAlignment="1">
      <alignment horizontal="center" vertical="center"/>
    </xf>
    <xf numFmtId="0" fontId="19" fillId="0" borderId="8"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4" fillId="0" borderId="2" xfId="0" applyFont="1" applyFill="1" applyBorder="1"/>
    <xf numFmtId="0" fontId="0" fillId="0" borderId="2" xfId="0" applyFill="1" applyBorder="1" applyAlignment="1">
      <alignment wrapText="1"/>
    </xf>
    <xf numFmtId="4" fontId="4" fillId="0" borderId="8" xfId="0" applyNumberFormat="1" applyFont="1" applyFill="1" applyBorder="1" applyAlignment="1">
      <alignment horizontal="center" vertical="center" wrapText="1"/>
    </xf>
    <xf numFmtId="4" fontId="4" fillId="0" borderId="13" xfId="0" applyNumberFormat="1" applyFont="1" applyFill="1" applyBorder="1" applyAlignment="1">
      <alignment horizontal="center" vertical="center" wrapText="1"/>
    </xf>
    <xf numFmtId="0" fontId="4" fillId="7" borderId="2" xfId="0" applyFont="1" applyFill="1" applyBorder="1" applyAlignment="1">
      <alignment horizontal="center" vertical="center" wrapText="1"/>
    </xf>
    <xf numFmtId="4" fontId="4" fillId="7" borderId="13" xfId="0" applyNumberFormat="1" applyFont="1" applyFill="1" applyBorder="1" applyAlignment="1">
      <alignment horizontal="center" vertical="center" wrapText="1"/>
    </xf>
    <xf numFmtId="4" fontId="4" fillId="7" borderId="2" xfId="0" applyNumberFormat="1" applyFont="1" applyFill="1" applyBorder="1" applyAlignment="1">
      <alignment horizontal="center" vertical="center" wrapText="1"/>
    </xf>
    <xf numFmtId="0" fontId="0" fillId="7" borderId="0" xfId="0" applyFill="1" applyBorder="1"/>
    <xf numFmtId="0" fontId="2" fillId="3" borderId="2" xfId="0" applyFont="1" applyFill="1" applyBorder="1" applyAlignment="1">
      <alignment horizontal="center" vertical="center"/>
    </xf>
    <xf numFmtId="0" fontId="4" fillId="7" borderId="2" xfId="0" applyFont="1" applyFill="1" applyBorder="1"/>
    <xf numFmtId="0" fontId="0" fillId="7" borderId="6" xfId="0" applyFill="1" applyBorder="1"/>
    <xf numFmtId="0" fontId="0" fillId="7" borderId="2" xfId="0" applyFill="1" applyBorder="1" applyAlignment="1">
      <alignment wrapText="1"/>
    </xf>
    <xf numFmtId="0" fontId="4" fillId="0" borderId="2" xfId="0" applyFont="1" applyFill="1" applyBorder="1" applyAlignment="1">
      <alignment vertical="center"/>
    </xf>
    <xf numFmtId="0" fontId="0" fillId="0" borderId="6" xfId="0" applyFill="1" applyBorder="1" applyAlignment="1">
      <alignment vertical="center"/>
    </xf>
    <xf numFmtId="0" fontId="0" fillId="0" borderId="2" xfId="0" applyFill="1" applyBorder="1" applyAlignment="1">
      <alignment vertical="center" wrapText="1"/>
    </xf>
    <xf numFmtId="0" fontId="0" fillId="0" borderId="0" xfId="0" applyFill="1" applyBorder="1" applyAlignment="1">
      <alignment vertical="center"/>
    </xf>
    <xf numFmtId="0" fontId="0" fillId="8" borderId="0" xfId="0" applyFill="1" applyBorder="1"/>
    <xf numFmtId="4" fontId="4" fillId="7" borderId="8" xfId="0" applyNumberFormat="1" applyFont="1" applyFill="1" applyBorder="1" applyAlignment="1">
      <alignment horizontal="center" vertical="center" wrapText="1"/>
    </xf>
    <xf numFmtId="4" fontId="4" fillId="3" borderId="8" xfId="0" applyNumberFormat="1" applyFont="1" applyFill="1" applyBorder="1" applyAlignment="1">
      <alignment horizontal="center" vertical="center" wrapText="1"/>
    </xf>
    <xf numFmtId="0" fontId="0" fillId="7" borderId="0" xfId="0" applyFill="1" applyBorder="1" applyAlignment="1">
      <alignment vertical="center"/>
    </xf>
    <xf numFmtId="0" fontId="0" fillId="3" borderId="0" xfId="0" applyFill="1" applyBorder="1" applyAlignment="1">
      <alignment vertical="center"/>
    </xf>
    <xf numFmtId="0" fontId="0" fillId="0" borderId="6" xfId="0" applyFont="1" applyFill="1" applyBorder="1"/>
    <xf numFmtId="0" fontId="0" fillId="0" borderId="2" xfId="0" applyFont="1" applyFill="1" applyBorder="1" applyAlignment="1">
      <alignment wrapText="1"/>
    </xf>
    <xf numFmtId="0" fontId="0" fillId="0" borderId="0" xfId="0" applyFont="1" applyFill="1" applyBorder="1"/>
    <xf numFmtId="0" fontId="4" fillId="9" borderId="2" xfId="0" applyFont="1" applyFill="1" applyBorder="1" applyAlignment="1">
      <alignment horizontal="center" vertical="center" wrapText="1"/>
    </xf>
    <xf numFmtId="4" fontId="4" fillId="9" borderId="8" xfId="0" applyNumberFormat="1" applyFont="1" applyFill="1" applyBorder="1" applyAlignment="1">
      <alignment horizontal="center" vertical="center" wrapText="1"/>
    </xf>
    <xf numFmtId="4" fontId="4" fillId="9" borderId="2" xfId="0" applyNumberFormat="1" applyFont="1" applyFill="1" applyBorder="1" applyAlignment="1">
      <alignment horizontal="center" vertical="center" wrapText="1"/>
    </xf>
    <xf numFmtId="0" fontId="0" fillId="9" borderId="0" xfId="0" applyFont="1" applyFill="1" applyBorder="1"/>
    <xf numFmtId="4" fontId="20" fillId="0" borderId="2" xfId="0" applyNumberFormat="1" applyFont="1" applyFill="1" applyBorder="1" applyAlignment="1">
      <alignment horizontal="right" vertical="center"/>
    </xf>
    <xf numFmtId="4" fontId="20" fillId="7" borderId="2" xfId="0" applyNumberFormat="1" applyFont="1" applyFill="1" applyBorder="1" applyAlignment="1">
      <alignment horizontal="right" vertical="center"/>
    </xf>
    <xf numFmtId="4" fontId="21" fillId="7" borderId="0" xfId="0" applyNumberFormat="1" applyFont="1" applyFill="1" applyBorder="1" applyAlignment="1">
      <alignment horizontal="center" vertical="center"/>
    </xf>
    <xf numFmtId="4" fontId="21" fillId="7" borderId="0"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xf>
    <xf numFmtId="4" fontId="9" fillId="3" borderId="2" xfId="0" applyNumberFormat="1" applyFont="1" applyFill="1" applyBorder="1" applyAlignment="1">
      <alignment horizontal="center" vertical="center"/>
    </xf>
    <xf numFmtId="0" fontId="0" fillId="7" borderId="2" xfId="0" applyFill="1" applyBorder="1"/>
    <xf numFmtId="0" fontId="0" fillId="7" borderId="0" xfId="0" applyFill="1" applyBorder="1" applyAlignment="1">
      <alignment wrapText="1"/>
    </xf>
    <xf numFmtId="0" fontId="2" fillId="0" borderId="11" xfId="0" applyFont="1" applyFill="1" applyBorder="1" applyAlignment="1">
      <alignment horizontal="center" vertical="center"/>
    </xf>
    <xf numFmtId="0" fontId="2" fillId="0" borderId="11" xfId="0" applyFont="1" applyFill="1" applyBorder="1" applyAlignment="1">
      <alignment horizontal="center" vertical="center" wrapText="1"/>
    </xf>
    <xf numFmtId="49" fontId="2" fillId="0" borderId="11" xfId="0" applyNumberFormat="1" applyFont="1" applyFill="1" applyBorder="1" applyAlignment="1">
      <alignment horizontal="center" vertical="center" wrapText="1"/>
    </xf>
    <xf numFmtId="4" fontId="2" fillId="0" borderId="11" xfId="0" applyNumberFormat="1" applyFont="1" applyFill="1" applyBorder="1" applyAlignment="1">
      <alignment horizontal="center" vertical="center" wrapText="1"/>
    </xf>
    <xf numFmtId="4" fontId="9" fillId="3" borderId="2" xfId="0" applyNumberFormat="1" applyFont="1" applyFill="1" applyBorder="1" applyAlignment="1">
      <alignment horizontal="center" vertical="center" wrapText="1"/>
    </xf>
    <xf numFmtId="49" fontId="9" fillId="3" borderId="2" xfId="0" applyNumberFormat="1" applyFont="1" applyFill="1" applyBorder="1" applyAlignment="1">
      <alignment horizontal="center" vertical="center" wrapText="1"/>
    </xf>
    <xf numFmtId="0" fontId="25" fillId="3" borderId="2" xfId="0" applyFont="1" applyFill="1" applyBorder="1" applyAlignment="1">
      <alignment horizontal="center" vertical="center"/>
    </xf>
    <xf numFmtId="0" fontId="24" fillId="3" borderId="2" xfId="0" applyFont="1" applyFill="1" applyBorder="1" applyAlignment="1">
      <alignment horizontal="center" vertical="center"/>
    </xf>
    <xf numFmtId="1" fontId="4" fillId="3" borderId="2" xfId="1" applyNumberFormat="1" applyFont="1" applyFill="1" applyBorder="1" applyAlignment="1">
      <alignment horizontal="center" vertical="center"/>
    </xf>
    <xf numFmtId="164" fontId="4" fillId="3" borderId="2" xfId="1" applyNumberFormat="1" applyFont="1" applyFill="1" applyBorder="1" applyAlignment="1">
      <alignment horizontal="center" vertical="center" wrapText="1"/>
    </xf>
    <xf numFmtId="0" fontId="0" fillId="3" borderId="0" xfId="0" applyFill="1"/>
    <xf numFmtId="0" fontId="4" fillId="3" borderId="4" xfId="1" applyFont="1" applyFill="1" applyBorder="1" applyAlignment="1">
      <alignment horizontal="center" vertical="center" wrapText="1"/>
    </xf>
    <xf numFmtId="0" fontId="4" fillId="3" borderId="4" xfId="1" applyFont="1" applyFill="1" applyBorder="1" applyAlignment="1">
      <alignment horizontal="center" vertical="center"/>
    </xf>
    <xf numFmtId="4" fontId="4" fillId="3" borderId="0" xfId="0" applyNumberFormat="1" applyFont="1" applyFill="1" applyBorder="1" applyAlignment="1">
      <alignment horizontal="center" vertical="center" wrapText="1"/>
    </xf>
    <xf numFmtId="0" fontId="23" fillId="3" borderId="2" xfId="0" applyFont="1" applyFill="1" applyBorder="1" applyAlignment="1">
      <alignment horizontal="center" vertical="center" wrapText="1"/>
    </xf>
    <xf numFmtId="1" fontId="4" fillId="3" borderId="2" xfId="0" applyNumberFormat="1" applyFont="1" applyFill="1" applyBorder="1" applyAlignment="1">
      <alignment horizontal="center" vertical="center" wrapText="1"/>
    </xf>
    <xf numFmtId="0" fontId="23" fillId="3" borderId="2" xfId="0" applyFont="1" applyFill="1" applyBorder="1" applyAlignment="1">
      <alignment horizontal="center" vertical="top" wrapText="1"/>
    </xf>
    <xf numFmtId="1" fontId="4" fillId="3" borderId="2" xfId="1" applyNumberFormat="1" applyFont="1" applyFill="1" applyBorder="1" applyAlignment="1">
      <alignment horizontal="center" vertical="center" wrapText="1"/>
    </xf>
    <xf numFmtId="1" fontId="7" fillId="3" borderId="2" xfId="0" applyNumberFormat="1" applyFont="1" applyFill="1" applyBorder="1" applyAlignment="1">
      <alignment horizontal="center" vertical="center" wrapText="1"/>
    </xf>
    <xf numFmtId="0" fontId="0" fillId="3" borderId="0" xfId="0" applyFill="1" applyAlignment="1">
      <alignment horizontal="left"/>
    </xf>
    <xf numFmtId="0" fontId="7" fillId="3" borderId="0" xfId="0" applyFont="1" applyFill="1" applyAlignment="1">
      <alignment horizontal="center" vertical="center"/>
    </xf>
    <xf numFmtId="0" fontId="4" fillId="3" borderId="11" xfId="0" applyFont="1" applyFill="1" applyBorder="1" applyAlignment="1">
      <alignment horizontal="center" vertical="center" wrapText="1"/>
    </xf>
    <xf numFmtId="0" fontId="9" fillId="3" borderId="2" xfId="0" applyFont="1" applyFill="1" applyBorder="1" applyAlignment="1">
      <alignment horizontal="center" vertical="center" wrapText="1"/>
    </xf>
    <xf numFmtId="1" fontId="3" fillId="3" borderId="2" xfId="0" applyNumberFormat="1" applyFont="1" applyFill="1" applyBorder="1" applyAlignment="1">
      <alignment horizontal="center" vertical="center" wrapText="1"/>
    </xf>
    <xf numFmtId="0" fontId="26" fillId="0" borderId="0" xfId="0" applyFont="1" applyAlignment="1">
      <alignment horizontal="center" vertical="center" wrapText="1"/>
    </xf>
    <xf numFmtId="2" fontId="4" fillId="3" borderId="4" xfId="1" applyNumberFormat="1" applyFont="1" applyFill="1" applyBorder="1" applyAlignment="1">
      <alignment horizontal="center" vertical="center" wrapText="1"/>
    </xf>
    <xf numFmtId="0" fontId="4" fillId="3" borderId="4" xfId="1" applyNumberFormat="1" applyFont="1" applyFill="1" applyBorder="1" applyAlignment="1">
      <alignment horizontal="center" vertical="center" wrapText="1"/>
    </xf>
    <xf numFmtId="0" fontId="22" fillId="3" borderId="2" xfId="0" applyFont="1" applyFill="1" applyBorder="1" applyAlignment="1">
      <alignment horizontal="center" vertical="center" wrapText="1"/>
    </xf>
    <xf numFmtId="0" fontId="4" fillId="3" borderId="11" xfId="1" applyFont="1" applyFill="1" applyBorder="1" applyAlignment="1">
      <alignment horizontal="center" vertical="center"/>
    </xf>
    <xf numFmtId="0" fontId="4" fillId="3" borderId="9" xfId="1" applyFont="1" applyFill="1" applyBorder="1" applyAlignment="1">
      <alignment horizontal="center" vertical="center"/>
    </xf>
    <xf numFmtId="3" fontId="7" fillId="3" borderId="2" xfId="6" applyNumberFormat="1" applyFont="1" applyFill="1" applyBorder="1" applyAlignment="1">
      <alignment horizontal="center" vertical="center" wrapText="1"/>
    </xf>
    <xf numFmtId="2" fontId="4" fillId="3" borderId="2" xfId="0" applyNumberFormat="1" applyFont="1" applyFill="1" applyBorder="1" applyAlignment="1">
      <alignment horizontal="center" vertical="center"/>
    </xf>
    <xf numFmtId="0" fontId="7"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2" fontId="13" fillId="3" borderId="2" xfId="0" applyNumberFormat="1" applyFont="1" applyFill="1" applyBorder="1" applyAlignment="1">
      <alignment horizontal="center" vertical="center" wrapText="1"/>
    </xf>
    <xf numFmtId="4" fontId="7" fillId="3" borderId="2" xfId="0" applyNumberFormat="1" applyFont="1" applyFill="1" applyBorder="1" applyAlignment="1">
      <alignment horizontal="center" vertical="center"/>
    </xf>
    <xf numFmtId="0" fontId="4" fillId="3" borderId="2" xfId="0" applyFont="1" applyFill="1" applyBorder="1" applyAlignment="1">
      <alignment horizontal="left" vertical="top" wrapText="1"/>
    </xf>
    <xf numFmtId="0" fontId="4" fillId="3" borderId="2" xfId="0" applyNumberFormat="1" applyFont="1" applyFill="1" applyBorder="1" applyAlignment="1">
      <alignment horizontal="center" vertical="center"/>
    </xf>
    <xf numFmtId="1" fontId="4" fillId="3" borderId="2" xfId="0" applyNumberFormat="1" applyFont="1" applyFill="1" applyBorder="1" applyAlignment="1">
      <alignment horizontal="center" vertical="center"/>
    </xf>
    <xf numFmtId="4" fontId="7" fillId="3" borderId="2" xfId="0" applyNumberFormat="1" applyFont="1" applyFill="1" applyBorder="1" applyAlignment="1">
      <alignment horizontal="center" vertical="center" wrapText="1"/>
    </xf>
    <xf numFmtId="0" fontId="4" fillId="3" borderId="2" xfId="0" applyNumberFormat="1" applyFont="1" applyFill="1" applyBorder="1" applyAlignment="1">
      <alignment horizontal="center" vertical="center" wrapText="1"/>
    </xf>
    <xf numFmtId="0" fontId="4" fillId="3" borderId="11" xfId="1" applyFont="1" applyFill="1" applyBorder="1" applyAlignment="1">
      <alignment horizontal="center" vertical="center" wrapText="1"/>
    </xf>
    <xf numFmtId="0" fontId="7" fillId="3" borderId="11" xfId="0" applyFont="1" applyFill="1" applyBorder="1" applyAlignment="1">
      <alignment horizontal="center" vertical="center" wrapText="1"/>
    </xf>
    <xf numFmtId="0" fontId="7" fillId="3" borderId="11" xfId="0" applyFont="1" applyFill="1" applyBorder="1" applyAlignment="1">
      <alignment horizontal="left" vertical="top" wrapText="1"/>
    </xf>
    <xf numFmtId="0" fontId="7" fillId="3" borderId="2" xfId="0" applyFont="1" applyFill="1" applyBorder="1" applyAlignment="1">
      <alignment horizontal="left" vertical="top" wrapText="1"/>
    </xf>
    <xf numFmtId="14" fontId="7" fillId="3" borderId="2" xfId="0" applyNumberFormat="1" applyFont="1" applyFill="1" applyBorder="1" applyAlignment="1">
      <alignment horizontal="center" vertical="center" wrapText="1"/>
    </xf>
    <xf numFmtId="0" fontId="4" fillId="3" borderId="11" xfId="1" applyFont="1" applyFill="1" applyBorder="1" applyAlignment="1">
      <alignment horizontal="left" vertical="center" wrapText="1"/>
    </xf>
    <xf numFmtId="0" fontId="4" fillId="3" borderId="0" xfId="0" applyFont="1" applyFill="1" applyAlignment="1">
      <alignment horizontal="left" vertical="top" wrapText="1"/>
    </xf>
    <xf numFmtId="0" fontId="4" fillId="3" borderId="11" xfId="0" applyFont="1" applyFill="1" applyBorder="1" applyAlignment="1">
      <alignment horizontal="left" vertical="top" wrapText="1"/>
    </xf>
    <xf numFmtId="0" fontId="4" fillId="3" borderId="11" xfId="1" applyFont="1" applyFill="1" applyBorder="1" applyAlignment="1">
      <alignment horizontal="left" vertical="top" wrapText="1"/>
    </xf>
    <xf numFmtId="0" fontId="4" fillId="3" borderId="2" xfId="1" applyFont="1" applyFill="1" applyBorder="1" applyAlignment="1">
      <alignment vertical="center" wrapText="1"/>
    </xf>
    <xf numFmtId="49" fontId="4" fillId="3" borderId="2" xfId="1" applyNumberFormat="1" applyFont="1" applyFill="1" applyBorder="1" applyAlignment="1">
      <alignment horizontal="center" vertical="center"/>
    </xf>
    <xf numFmtId="0" fontId="4" fillId="3" borderId="4" xfId="0" applyFont="1" applyFill="1" applyBorder="1" applyAlignment="1">
      <alignment horizontal="center" vertical="center"/>
    </xf>
    <xf numFmtId="0" fontId="7" fillId="3" borderId="4" xfId="0" applyFont="1" applyFill="1" applyBorder="1" applyAlignment="1">
      <alignment horizontal="center" vertical="center" wrapText="1"/>
    </xf>
    <xf numFmtId="0" fontId="7" fillId="3" borderId="4" xfId="0" applyFont="1" applyFill="1" applyBorder="1" applyAlignment="1">
      <alignment horizontal="left" vertical="top" wrapText="1"/>
    </xf>
    <xf numFmtId="0" fontId="4" fillId="3" borderId="2" xfId="4" applyFont="1" applyFill="1" applyBorder="1" applyAlignment="1">
      <alignment horizontal="left" vertical="top" wrapText="1"/>
    </xf>
    <xf numFmtId="164" fontId="7" fillId="3" borderId="2" xfId="0" applyNumberFormat="1" applyFont="1" applyFill="1" applyBorder="1" applyAlignment="1">
      <alignment horizontal="center" vertical="center" wrapText="1"/>
    </xf>
    <xf numFmtId="0" fontId="7" fillId="3" borderId="2" xfId="0" applyFont="1" applyFill="1" applyBorder="1" applyAlignment="1">
      <alignment horizontal="left" vertical="top"/>
    </xf>
    <xf numFmtId="0" fontId="7" fillId="3" borderId="2" xfId="0" applyFont="1" applyFill="1" applyBorder="1" applyAlignment="1">
      <alignment vertical="center"/>
    </xf>
    <xf numFmtId="0" fontId="4" fillId="3" borderId="2" xfId="4" applyFont="1" applyFill="1" applyBorder="1" applyAlignment="1">
      <alignment horizontal="center" vertical="center" wrapText="1"/>
    </xf>
    <xf numFmtId="0" fontId="4" fillId="3" borderId="2" xfId="8" applyFont="1" applyFill="1" applyBorder="1" applyAlignment="1">
      <alignment horizontal="left" vertical="top" wrapText="1"/>
    </xf>
    <xf numFmtId="0" fontId="4" fillId="3" borderId="2" xfId="8" applyFont="1" applyFill="1" applyBorder="1" applyAlignment="1">
      <alignment horizontal="center" vertical="center" wrapText="1"/>
    </xf>
    <xf numFmtId="0" fontId="4" fillId="3" borderId="2" xfId="8" applyFont="1" applyFill="1" applyBorder="1" applyAlignment="1">
      <alignment horizontal="center" vertical="center"/>
    </xf>
    <xf numFmtId="0" fontId="7" fillId="3" borderId="2" xfId="8" applyFont="1" applyFill="1" applyBorder="1" applyAlignment="1">
      <alignment horizontal="center" vertical="center" wrapText="1"/>
    </xf>
    <xf numFmtId="0" fontId="4" fillId="3" borderId="2" xfId="10" applyFont="1" applyFill="1" applyBorder="1" applyAlignment="1">
      <alignment horizontal="left" vertical="top" wrapText="1"/>
    </xf>
    <xf numFmtId="0" fontId="7" fillId="3" borderId="2" xfId="6" applyFont="1" applyFill="1" applyBorder="1" applyAlignment="1">
      <alignment horizontal="left" vertical="top" wrapText="1"/>
    </xf>
    <xf numFmtId="0" fontId="7" fillId="3" borderId="2" xfId="6" applyFont="1" applyFill="1" applyBorder="1" applyAlignment="1">
      <alignment horizontal="center" vertical="center" wrapText="1"/>
    </xf>
    <xf numFmtId="0" fontId="4" fillId="3" borderId="2" xfId="6" applyFont="1" applyFill="1" applyBorder="1" applyAlignment="1">
      <alignment horizontal="center" vertical="center" wrapText="1"/>
    </xf>
    <xf numFmtId="3" fontId="4" fillId="3" borderId="2" xfId="1" applyNumberFormat="1" applyFont="1" applyFill="1" applyBorder="1" applyAlignment="1">
      <alignment horizontal="center" vertical="center" wrapText="1"/>
    </xf>
    <xf numFmtId="2" fontId="7" fillId="3" borderId="4" xfId="0" applyNumberFormat="1" applyFont="1" applyFill="1" applyBorder="1" applyAlignment="1">
      <alignment horizontal="center" vertical="center" wrapText="1"/>
    </xf>
    <xf numFmtId="0" fontId="22" fillId="3" borderId="2" xfId="1" applyFont="1" applyFill="1" applyBorder="1" applyAlignment="1">
      <alignment horizontal="left" vertical="top" wrapText="1"/>
    </xf>
    <xf numFmtId="0" fontId="22" fillId="3" borderId="2" xfId="1" applyNumberFormat="1" applyFont="1" applyFill="1" applyBorder="1" applyAlignment="1">
      <alignment horizontal="center" vertical="center" wrapText="1"/>
    </xf>
    <xf numFmtId="0" fontId="4" fillId="3" borderId="2" xfId="10" applyFont="1" applyFill="1" applyBorder="1" applyAlignment="1">
      <alignment horizontal="center" vertical="center" wrapText="1"/>
    </xf>
    <xf numFmtId="0" fontId="4" fillId="3" borderId="4" xfId="1" applyFont="1" applyFill="1" applyBorder="1" applyAlignment="1">
      <alignment horizontal="left" vertical="top" wrapText="1"/>
    </xf>
    <xf numFmtId="3" fontId="4" fillId="3" borderId="2" xfId="0" applyNumberFormat="1" applyFont="1" applyFill="1" applyBorder="1" applyAlignment="1">
      <alignment horizontal="center" vertical="center" wrapText="1"/>
    </xf>
    <xf numFmtId="17" fontId="4" fillId="3" borderId="2" xfId="1" applyNumberFormat="1" applyFont="1" applyFill="1" applyBorder="1" applyAlignment="1">
      <alignment horizontal="center" vertical="center"/>
    </xf>
    <xf numFmtId="164" fontId="4" fillId="3" borderId="2" xfId="2" applyNumberFormat="1" applyFont="1" applyFill="1" applyBorder="1" applyAlignment="1">
      <alignment horizontal="center" vertical="center" wrapText="1"/>
    </xf>
    <xf numFmtId="17" fontId="4" fillId="3" borderId="2" xfId="1" applyNumberFormat="1" applyFont="1" applyFill="1" applyBorder="1" applyAlignment="1">
      <alignment horizontal="center" vertical="center" wrapText="1"/>
    </xf>
    <xf numFmtId="3" fontId="4" fillId="3" borderId="2" xfId="0" applyNumberFormat="1" applyFont="1" applyFill="1" applyBorder="1" applyAlignment="1">
      <alignment horizontal="left" vertical="top" wrapText="1"/>
    </xf>
    <xf numFmtId="3" fontId="7" fillId="3" borderId="2" xfId="0" applyNumberFormat="1" applyFont="1" applyFill="1" applyBorder="1" applyAlignment="1">
      <alignment horizontal="left" vertical="top" wrapText="1"/>
    </xf>
    <xf numFmtId="0" fontId="4" fillId="3" borderId="2" xfId="3" applyFont="1" applyFill="1" applyBorder="1" applyAlignment="1">
      <alignment horizontal="left" vertical="top" wrapText="1"/>
    </xf>
    <xf numFmtId="0" fontId="4" fillId="3" borderId="2" xfId="3" applyFont="1" applyFill="1" applyBorder="1" applyAlignment="1">
      <alignment horizontal="center" vertical="center" wrapText="1"/>
    </xf>
    <xf numFmtId="164" fontId="4" fillId="3" borderId="2" xfId="3" applyNumberFormat="1" applyFont="1" applyFill="1" applyBorder="1" applyAlignment="1">
      <alignment horizontal="center" vertical="center" wrapText="1"/>
    </xf>
    <xf numFmtId="0" fontId="4" fillId="3" borderId="2" xfId="0" applyFont="1" applyFill="1" applyBorder="1" applyAlignment="1">
      <alignment horizontal="left" vertical="top"/>
    </xf>
    <xf numFmtId="3" fontId="4" fillId="3" borderId="2" xfId="4" applyNumberFormat="1" applyFont="1" applyFill="1" applyBorder="1" applyAlignment="1">
      <alignment horizontal="center" vertical="center" wrapText="1"/>
    </xf>
    <xf numFmtId="3" fontId="4" fillId="3" borderId="2" xfId="4" applyNumberFormat="1" applyFont="1" applyFill="1" applyBorder="1" applyAlignment="1">
      <alignment horizontal="left" vertical="top" wrapText="1"/>
    </xf>
    <xf numFmtId="0" fontId="13" fillId="3" borderId="2" xfId="0" applyFont="1" applyFill="1" applyBorder="1" applyAlignment="1">
      <alignment horizontal="left" vertical="top" wrapText="1"/>
    </xf>
    <xf numFmtId="3" fontId="4" fillId="3" borderId="2" xfId="1" applyNumberFormat="1" applyFont="1" applyFill="1" applyBorder="1" applyAlignment="1">
      <alignment horizontal="left" vertical="top" wrapText="1"/>
    </xf>
    <xf numFmtId="0" fontId="7" fillId="3" borderId="3" xfId="0" applyFont="1" applyFill="1" applyBorder="1" applyAlignment="1">
      <alignment horizontal="center" vertical="center" wrapText="1"/>
    </xf>
    <xf numFmtId="168" fontId="4" fillId="3" borderId="2" xfId="0" applyNumberFormat="1" applyFont="1" applyFill="1" applyBorder="1" applyAlignment="1">
      <alignment horizontal="center" vertical="center" wrapText="1"/>
    </xf>
    <xf numFmtId="3" fontId="7" fillId="3" borderId="2" xfId="1"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4" fontId="4" fillId="3" borderId="4" xfId="0" applyNumberFormat="1" applyFont="1" applyFill="1" applyBorder="1" applyAlignment="1">
      <alignment horizontal="center" vertical="center" wrapText="1"/>
    </xf>
    <xf numFmtId="4" fontId="4" fillId="3" borderId="11" xfId="0" applyNumberFormat="1" applyFont="1" applyFill="1" applyBorder="1" applyAlignment="1">
      <alignment horizontal="center" vertical="center" wrapText="1"/>
    </xf>
    <xf numFmtId="169" fontId="4" fillId="3" borderId="2" xfId="1" applyNumberFormat="1" applyFont="1" applyFill="1" applyBorder="1" applyAlignment="1">
      <alignment horizontal="center" vertical="center" wrapText="1"/>
    </xf>
    <xf numFmtId="0" fontId="7" fillId="3" borderId="2" xfId="7" applyFont="1" applyFill="1" applyBorder="1" applyAlignment="1">
      <alignment horizontal="left" vertical="top" wrapText="1"/>
    </xf>
    <xf numFmtId="0" fontId="7" fillId="3" borderId="9" xfId="0" applyFont="1" applyFill="1" applyBorder="1" applyAlignment="1">
      <alignment horizontal="center" vertical="center" wrapText="1"/>
    </xf>
    <xf numFmtId="0" fontId="7" fillId="3" borderId="2" xfId="7" applyFont="1" applyFill="1" applyBorder="1" applyAlignment="1">
      <alignment horizontal="center" vertical="center" wrapText="1"/>
    </xf>
    <xf numFmtId="3" fontId="7" fillId="3" borderId="2" xfId="0" applyNumberFormat="1" applyFont="1" applyFill="1" applyBorder="1" applyAlignment="1">
      <alignment horizontal="center" vertical="center" wrapText="1"/>
    </xf>
    <xf numFmtId="3" fontId="7" fillId="3" borderId="2" xfId="0" applyNumberFormat="1" applyFont="1" applyFill="1" applyBorder="1" applyAlignment="1">
      <alignment horizontal="center" vertical="center"/>
    </xf>
    <xf numFmtId="3" fontId="4" fillId="3" borderId="2" xfId="1" applyNumberFormat="1" applyFont="1" applyFill="1" applyBorder="1" applyAlignment="1">
      <alignment horizontal="center" vertical="center"/>
    </xf>
    <xf numFmtId="0" fontId="28" fillId="3" borderId="2" xfId="0" applyFont="1" applyFill="1" applyBorder="1" applyAlignment="1">
      <alignment horizontal="left" vertical="top" wrapText="1"/>
    </xf>
    <xf numFmtId="0" fontId="7" fillId="3" borderId="2" xfId="0" applyFont="1" applyFill="1" applyBorder="1" applyAlignment="1">
      <alignment horizontal="center" vertical="top" wrapText="1"/>
    </xf>
    <xf numFmtId="3" fontId="4" fillId="3" borderId="2" xfId="0" applyNumberFormat="1" applyFont="1" applyFill="1" applyBorder="1" applyAlignment="1">
      <alignment horizontal="left" vertical="center" wrapText="1"/>
    </xf>
    <xf numFmtId="3" fontId="4" fillId="3" borderId="2" xfId="0" applyNumberFormat="1" applyFont="1" applyFill="1" applyBorder="1" applyAlignment="1">
      <alignment horizontal="center" vertical="center"/>
    </xf>
    <xf numFmtId="3" fontId="7" fillId="3" borderId="2" xfId="0" applyNumberFormat="1" applyFont="1" applyFill="1" applyBorder="1" applyAlignment="1">
      <alignment horizontal="left" vertical="center" wrapText="1"/>
    </xf>
    <xf numFmtId="1" fontId="4" fillId="3" borderId="2" xfId="1" applyNumberFormat="1" applyFont="1" applyFill="1" applyBorder="1" applyAlignment="1">
      <alignment horizontal="left" vertical="top" wrapText="1"/>
    </xf>
    <xf numFmtId="1" fontId="7" fillId="3" borderId="2" xfId="1" applyNumberFormat="1" applyFont="1" applyFill="1" applyBorder="1" applyAlignment="1">
      <alignment horizontal="left" vertical="top" wrapText="1"/>
    </xf>
    <xf numFmtId="1" fontId="7" fillId="3" borderId="2" xfId="1" applyNumberFormat="1" applyFont="1" applyFill="1" applyBorder="1" applyAlignment="1">
      <alignment horizontal="center" vertical="center" wrapText="1"/>
    </xf>
    <xf numFmtId="4" fontId="7" fillId="3" borderId="3" xfId="0" applyNumberFormat="1" applyFont="1" applyFill="1" applyBorder="1" applyAlignment="1">
      <alignment horizontal="center" vertical="center" wrapText="1"/>
    </xf>
    <xf numFmtId="0" fontId="7" fillId="3" borderId="3" xfId="0" applyFont="1" applyFill="1" applyBorder="1" applyAlignment="1">
      <alignment horizontal="center" vertical="center"/>
    </xf>
    <xf numFmtId="14" fontId="13" fillId="3" borderId="2" xfId="0" applyNumberFormat="1" applyFont="1" applyFill="1" applyBorder="1" applyAlignment="1">
      <alignment horizontal="center" vertical="center" wrapText="1"/>
    </xf>
    <xf numFmtId="0" fontId="22" fillId="3" borderId="10" xfId="1" applyFont="1" applyFill="1" applyBorder="1" applyAlignment="1">
      <alignment horizontal="left" vertical="top" wrapText="1"/>
    </xf>
    <xf numFmtId="0" fontId="22" fillId="3" borderId="11" xfId="1" applyFont="1" applyFill="1" applyBorder="1" applyAlignment="1">
      <alignment horizontal="center" vertical="center" wrapText="1"/>
    </xf>
    <xf numFmtId="4" fontId="22" fillId="3" borderId="2" xfId="1" applyNumberFormat="1" applyFont="1" applyFill="1" applyBorder="1" applyAlignment="1">
      <alignment horizontal="center" vertical="center" wrapText="1"/>
    </xf>
    <xf numFmtId="0" fontId="22" fillId="3" borderId="6" xfId="1" applyFont="1" applyFill="1" applyBorder="1" applyAlignment="1">
      <alignment horizontal="left" vertical="top" wrapText="1"/>
    </xf>
    <xf numFmtId="3" fontId="4" fillId="3" borderId="2" xfId="6" applyNumberFormat="1" applyFont="1" applyFill="1" applyBorder="1" applyAlignment="1">
      <alignment horizontal="center" vertical="center" wrapText="1"/>
    </xf>
    <xf numFmtId="0" fontId="7" fillId="3" borderId="12" xfId="0" applyFont="1" applyFill="1" applyBorder="1" applyAlignment="1">
      <alignment horizontal="left" vertical="top" wrapText="1"/>
    </xf>
    <xf numFmtId="0" fontId="7" fillId="3" borderId="5" xfId="0" applyFont="1" applyFill="1" applyBorder="1" applyAlignment="1">
      <alignment horizontal="center" vertical="center" wrapText="1"/>
    </xf>
    <xf numFmtId="4" fontId="13" fillId="3" borderId="2" xfId="0" applyNumberFormat="1" applyFont="1" applyFill="1" applyBorder="1" applyAlignment="1">
      <alignment horizontal="center" vertical="center" wrapText="1"/>
    </xf>
    <xf numFmtId="0" fontId="4" fillId="3" borderId="14" xfId="0" applyFont="1" applyFill="1" applyBorder="1" applyAlignment="1">
      <alignment horizontal="center" vertical="center" wrapText="1"/>
    </xf>
    <xf numFmtId="0" fontId="4" fillId="3" borderId="15" xfId="0" applyFont="1" applyFill="1" applyBorder="1" applyAlignment="1">
      <alignment horizontal="left" vertical="top" wrapText="1"/>
    </xf>
    <xf numFmtId="0" fontId="4" fillId="3" borderId="15" xfId="0" applyFont="1" applyFill="1" applyBorder="1" applyAlignment="1">
      <alignment horizontal="center" vertical="center" wrapText="1"/>
    </xf>
    <xf numFmtId="1" fontId="13" fillId="3" borderId="15" xfId="0" applyNumberFormat="1" applyFont="1" applyFill="1" applyBorder="1" applyAlignment="1">
      <alignment horizontal="center" vertical="center" wrapText="1" shrinkToFit="1"/>
    </xf>
    <xf numFmtId="0" fontId="7" fillId="3" borderId="15" xfId="0" applyFont="1" applyFill="1" applyBorder="1" applyAlignment="1">
      <alignment horizontal="left" vertical="top" wrapText="1"/>
    </xf>
    <xf numFmtId="0" fontId="4" fillId="3" borderId="16" xfId="0" applyFont="1" applyFill="1" applyBorder="1" applyAlignment="1">
      <alignment horizontal="left" vertical="top" wrapText="1"/>
    </xf>
    <xf numFmtId="0" fontId="4" fillId="3" borderId="16" xfId="0" applyFont="1" applyFill="1" applyBorder="1" applyAlignment="1">
      <alignment horizontal="center" vertical="center" wrapText="1"/>
    </xf>
    <xf numFmtId="1" fontId="13" fillId="3" borderId="16" xfId="0" applyNumberFormat="1" applyFont="1" applyFill="1" applyBorder="1" applyAlignment="1">
      <alignment horizontal="center" vertical="center" wrapText="1" shrinkToFit="1"/>
    </xf>
    <xf numFmtId="0" fontId="13" fillId="3" borderId="4" xfId="0" applyFont="1" applyFill="1" applyBorder="1" applyAlignment="1">
      <alignment horizontal="center" vertical="center" wrapText="1"/>
    </xf>
    <xf numFmtId="3" fontId="7" fillId="3" borderId="4" xfId="6" applyNumberFormat="1" applyFont="1" applyFill="1" applyBorder="1" applyAlignment="1">
      <alignment horizontal="center" vertical="center" wrapText="1"/>
    </xf>
    <xf numFmtId="1" fontId="13" fillId="3" borderId="2" xfId="0" applyNumberFormat="1" applyFont="1" applyFill="1" applyBorder="1" applyAlignment="1">
      <alignment horizontal="center" vertical="center" wrapText="1" shrinkToFit="1"/>
    </xf>
    <xf numFmtId="0" fontId="7" fillId="3" borderId="4" xfId="6" applyFont="1" applyFill="1" applyBorder="1" applyAlignment="1">
      <alignment horizontal="center" vertical="center" wrapText="1"/>
    </xf>
    <xf numFmtId="16" fontId="7" fillId="3" borderId="2" xfId="0" applyNumberFormat="1" applyFont="1" applyFill="1" applyBorder="1" applyAlignment="1">
      <alignment horizontal="center" vertical="center" wrapText="1"/>
    </xf>
    <xf numFmtId="0" fontId="26" fillId="3" borderId="2" xfId="0" applyFont="1" applyFill="1" applyBorder="1" applyAlignment="1">
      <alignment horizontal="center" vertical="center"/>
    </xf>
    <xf numFmtId="0" fontId="0" fillId="0" borderId="8" xfId="0" applyFill="1" applyBorder="1" applyAlignment="1">
      <alignment vertical="center"/>
    </xf>
    <xf numFmtId="4" fontId="2" fillId="3" borderId="2" xfId="0" applyNumberFormat="1" applyFont="1" applyFill="1" applyBorder="1" applyAlignment="1">
      <alignment horizontal="center" vertical="center"/>
    </xf>
    <xf numFmtId="49" fontId="10" fillId="3" borderId="2" xfId="0" applyNumberFormat="1" applyFont="1" applyFill="1" applyBorder="1" applyAlignment="1">
      <alignment horizontal="center" vertical="center" wrapText="1"/>
    </xf>
    <xf numFmtId="4" fontId="10" fillId="3" borderId="2" xfId="0" applyNumberFormat="1" applyFont="1" applyFill="1" applyBorder="1" applyAlignment="1">
      <alignment horizontal="center" vertical="center" wrapText="1"/>
    </xf>
    <xf numFmtId="0" fontId="4" fillId="3" borderId="3" xfId="1" applyFont="1" applyFill="1" applyBorder="1" applyAlignment="1">
      <alignment horizontal="center" vertical="center" wrapText="1"/>
    </xf>
    <xf numFmtId="164" fontId="2" fillId="3" borderId="2" xfId="0"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165" fontId="4" fillId="3" borderId="2" xfId="1" applyNumberFormat="1" applyFont="1" applyFill="1" applyBorder="1" applyAlignment="1">
      <alignment horizontal="center" vertical="center" wrapText="1"/>
    </xf>
    <xf numFmtId="164" fontId="4" fillId="3" borderId="3" xfId="0" applyNumberFormat="1" applyFont="1" applyFill="1" applyBorder="1" applyAlignment="1">
      <alignment horizontal="center" vertical="center" wrapText="1"/>
    </xf>
    <xf numFmtId="165" fontId="4" fillId="3" borderId="3" xfId="1" applyNumberFormat="1" applyFont="1" applyFill="1" applyBorder="1" applyAlignment="1">
      <alignment horizontal="center" vertical="center" wrapText="1"/>
    </xf>
    <xf numFmtId="49" fontId="2" fillId="3" borderId="2" xfId="0" applyNumberFormat="1" applyFont="1" applyFill="1" applyBorder="1" applyAlignment="1">
      <alignment horizontal="center" vertical="center" wrapText="1"/>
    </xf>
    <xf numFmtId="4" fontId="2" fillId="3" borderId="2" xfId="0" applyNumberFormat="1" applyFont="1" applyFill="1" applyBorder="1" applyAlignment="1">
      <alignment horizontal="center" vertical="center" wrapText="1"/>
    </xf>
    <xf numFmtId="14" fontId="4" fillId="3" borderId="2" xfId="1" applyNumberFormat="1" applyFont="1" applyFill="1" applyBorder="1" applyAlignment="1">
      <alignment horizontal="center" vertical="center"/>
    </xf>
    <xf numFmtId="4" fontId="4" fillId="3" borderId="4" xfId="1" applyNumberFormat="1" applyFont="1" applyFill="1" applyBorder="1" applyAlignment="1">
      <alignment horizontal="center" vertical="center"/>
    </xf>
    <xf numFmtId="4" fontId="4" fillId="3" borderId="9" xfId="0" applyNumberFormat="1" applyFont="1" applyFill="1" applyBorder="1" applyAlignment="1">
      <alignment horizontal="center" vertical="center" wrapText="1"/>
    </xf>
    <xf numFmtId="0" fontId="4" fillId="3" borderId="0" xfId="0" applyFont="1" applyFill="1" applyBorder="1"/>
    <xf numFmtId="2" fontId="4" fillId="3" borderId="4" xfId="1" applyNumberFormat="1" applyFont="1" applyFill="1" applyBorder="1" applyAlignment="1">
      <alignment horizontal="center" vertical="center"/>
    </xf>
    <xf numFmtId="49" fontId="4" fillId="3" borderId="4" xfId="0" applyNumberFormat="1" applyFont="1" applyFill="1" applyBorder="1" applyAlignment="1">
      <alignment horizontal="center" vertical="center" wrapText="1"/>
    </xf>
    <xf numFmtId="4" fontId="4" fillId="3" borderId="2" xfId="1" applyNumberFormat="1" applyFont="1" applyFill="1" applyBorder="1" applyAlignment="1">
      <alignment horizontal="center" vertical="center"/>
    </xf>
    <xf numFmtId="14" fontId="4" fillId="3" borderId="4" xfId="1" applyNumberFormat="1" applyFont="1" applyFill="1" applyBorder="1" applyAlignment="1">
      <alignment horizontal="center" vertical="center" wrapText="1"/>
    </xf>
    <xf numFmtId="49" fontId="4" fillId="3" borderId="2" xfId="0" applyNumberFormat="1" applyFont="1" applyFill="1" applyBorder="1" applyAlignment="1">
      <alignment horizontal="right" vertical="center" wrapText="1"/>
    </xf>
    <xf numFmtId="49" fontId="2" fillId="3" borderId="0" xfId="0" applyNumberFormat="1" applyFont="1" applyFill="1" applyBorder="1" applyAlignment="1">
      <alignment horizontal="center" vertical="center"/>
    </xf>
    <xf numFmtId="4" fontId="2" fillId="3" borderId="0" xfId="0" applyNumberFormat="1" applyFont="1" applyFill="1" applyBorder="1" applyAlignment="1">
      <alignment horizontal="center" vertical="center"/>
    </xf>
    <xf numFmtId="0" fontId="22" fillId="3" borderId="2" xfId="0" applyFont="1" applyFill="1" applyBorder="1" applyAlignment="1">
      <alignment horizontal="left" vertical="top" wrapText="1"/>
    </xf>
    <xf numFmtId="49" fontId="2" fillId="3" borderId="2" xfId="0" applyNumberFormat="1" applyFont="1" applyFill="1" applyBorder="1" applyAlignment="1">
      <alignment horizontal="center" vertical="center"/>
    </xf>
    <xf numFmtId="0" fontId="4" fillId="3" borderId="2" xfId="0" applyFont="1" applyFill="1" applyBorder="1"/>
    <xf numFmtId="2" fontId="4" fillId="3" borderId="9" xfId="1" applyNumberFormat="1" applyFont="1" applyFill="1" applyBorder="1" applyAlignment="1">
      <alignment horizontal="center" vertical="center" wrapText="1"/>
    </xf>
    <xf numFmtId="2" fontId="4" fillId="3" borderId="9" xfId="1" applyNumberFormat="1" applyFont="1" applyFill="1" applyBorder="1" applyAlignment="1">
      <alignment horizontal="center" vertical="center"/>
    </xf>
    <xf numFmtId="0" fontId="4" fillId="3" borderId="0" xfId="0" applyFont="1" applyFill="1" applyBorder="1" applyAlignment="1">
      <alignment horizontal="center" vertical="center"/>
    </xf>
    <xf numFmtId="4" fontId="4" fillId="3" borderId="0" xfId="0" applyNumberFormat="1" applyFont="1" applyFill="1" applyBorder="1" applyAlignment="1">
      <alignment horizontal="center" vertical="center"/>
    </xf>
    <xf numFmtId="2" fontId="4" fillId="3" borderId="11" xfId="0" applyNumberFormat="1" applyFont="1" applyFill="1" applyBorder="1" applyAlignment="1">
      <alignment horizontal="center" vertical="center" wrapText="1"/>
    </xf>
    <xf numFmtId="14" fontId="7" fillId="3" borderId="11"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164" fontId="4"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164"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0" fontId="4" fillId="3" borderId="4" xfId="4" applyFont="1" applyFill="1" applyBorder="1" applyAlignment="1">
      <alignment horizontal="left" vertical="top" wrapText="1"/>
    </xf>
    <xf numFmtId="0" fontId="4" fillId="3" borderId="4" xfId="4"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11" xfId="0" applyNumberFormat="1" applyFont="1" applyFill="1" applyBorder="1" applyAlignment="1">
      <alignment horizontal="center" vertical="center" wrapText="1"/>
    </xf>
    <xf numFmtId="0" fontId="4" fillId="3" borderId="4" xfId="8" applyFont="1" applyFill="1" applyBorder="1" applyAlignment="1">
      <alignment horizontal="left" vertical="top" wrapText="1"/>
    </xf>
    <xf numFmtId="0" fontId="4" fillId="3" borderId="4" xfId="5" applyFont="1" applyFill="1" applyBorder="1" applyAlignment="1">
      <alignment horizontal="center" vertical="center" wrapText="1"/>
    </xf>
    <xf numFmtId="164" fontId="4" fillId="3" borderId="4" xfId="0" applyNumberFormat="1" applyFont="1" applyFill="1" applyBorder="1" applyAlignment="1">
      <alignment horizontal="center" vertical="center" wrapText="1"/>
    </xf>
    <xf numFmtId="0" fontId="4" fillId="3" borderId="4" xfId="8" applyFont="1" applyFill="1" applyBorder="1" applyAlignment="1">
      <alignment horizontal="center" vertical="center" wrapText="1"/>
    </xf>
    <xf numFmtId="0" fontId="4" fillId="3" borderId="8" xfId="0" applyFont="1" applyFill="1" applyBorder="1" applyAlignment="1">
      <alignment horizontal="center" vertical="center" wrapText="1"/>
    </xf>
    <xf numFmtId="0" fontId="7" fillId="3" borderId="9" xfId="0" applyFont="1" applyFill="1" applyBorder="1" applyAlignment="1">
      <alignment horizontal="left" vertical="top" wrapText="1"/>
    </xf>
    <xf numFmtId="0" fontId="7" fillId="3" borderId="9" xfId="7" applyFont="1" applyFill="1" applyBorder="1" applyAlignment="1">
      <alignment horizontal="center" vertical="center" wrapText="1"/>
    </xf>
    <xf numFmtId="0" fontId="4" fillId="3" borderId="9" xfId="8" applyFont="1" applyFill="1" applyBorder="1" applyAlignment="1">
      <alignment horizontal="center" vertical="center" wrapText="1"/>
    </xf>
    <xf numFmtId="0" fontId="4" fillId="3" borderId="9" xfId="0" applyFont="1" applyFill="1" applyBorder="1" applyAlignment="1">
      <alignment horizontal="center" vertical="center" wrapText="1"/>
    </xf>
    <xf numFmtId="0" fontId="7" fillId="3" borderId="4" xfId="7" applyFont="1" applyFill="1" applyBorder="1" applyAlignment="1">
      <alignment horizontal="left" vertical="top" wrapText="1"/>
    </xf>
    <xf numFmtId="0" fontId="7" fillId="3" borderId="4" xfId="7"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1" xfId="0" applyFont="1" applyFill="1" applyBorder="1" applyAlignment="1">
      <alignment horizontal="left" vertical="center" wrapText="1"/>
    </xf>
    <xf numFmtId="1" fontId="3" fillId="3" borderId="6" xfId="0" applyNumberFormat="1" applyFont="1" applyFill="1" applyBorder="1" applyAlignment="1">
      <alignment horizontal="left" vertical="center" wrapText="1"/>
    </xf>
    <xf numFmtId="0" fontId="4" fillId="3" borderId="3" xfId="0" applyFont="1" applyFill="1" applyBorder="1" applyAlignment="1">
      <alignment horizontal="center" vertical="center"/>
    </xf>
    <xf numFmtId="0" fontId="7" fillId="3" borderId="4" xfId="0" applyFont="1" applyFill="1" applyBorder="1" applyAlignment="1">
      <alignment horizontal="center" vertical="top" wrapText="1"/>
    </xf>
    <xf numFmtId="0" fontId="4" fillId="3" borderId="2" xfId="0" applyFont="1" applyFill="1" applyBorder="1" applyAlignment="1">
      <alignment horizontal="center" vertical="center"/>
    </xf>
    <xf numFmtId="0" fontId="4" fillId="3" borderId="2"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0" fillId="0" borderId="0" xfId="0" applyFill="1" applyBorder="1" applyAlignment="1">
      <alignment horizont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4" borderId="0" xfId="0" applyFont="1" applyFill="1" applyBorder="1" applyAlignment="1">
      <alignment horizontal="left" vertical="top" wrapText="1"/>
    </xf>
    <xf numFmtId="0" fontId="4" fillId="3" borderId="0" xfId="0" applyFont="1" applyFill="1" applyBorder="1" applyAlignment="1">
      <alignment horizontal="center" vertical="center" wrapText="1"/>
    </xf>
    <xf numFmtId="164" fontId="4" fillId="3" borderId="0" xfId="0" applyNumberFormat="1" applyFont="1" applyFill="1" applyBorder="1" applyAlignment="1">
      <alignment horizontal="center" vertical="center" wrapText="1"/>
    </xf>
    <xf numFmtId="3" fontId="7" fillId="3" borderId="0" xfId="6" applyNumberFormat="1" applyFont="1" applyFill="1" applyBorder="1" applyAlignment="1">
      <alignment horizontal="center" vertical="center" wrapText="1"/>
    </xf>
    <xf numFmtId="49" fontId="4" fillId="3" borderId="0"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164" fontId="4" fillId="3" borderId="11" xfId="0" applyNumberFormat="1" applyFont="1" applyFill="1" applyBorder="1" applyAlignment="1">
      <alignment horizontal="center" vertical="center" wrapText="1"/>
    </xf>
    <xf numFmtId="0" fontId="7" fillId="3" borderId="11" xfId="0" applyFont="1" applyFill="1" applyBorder="1" applyAlignment="1">
      <alignment horizontal="center" vertical="top" wrapText="1"/>
    </xf>
    <xf numFmtId="0" fontId="7" fillId="3" borderId="9" xfId="0" applyFont="1" applyFill="1" applyBorder="1" applyAlignment="1">
      <alignment horizontal="center" vertical="top" wrapText="1"/>
    </xf>
    <xf numFmtId="0" fontId="4" fillId="3" borderId="2" xfId="0" applyFont="1" applyFill="1" applyBorder="1" applyAlignment="1">
      <alignment horizontal="center" vertical="center" wrapText="1"/>
    </xf>
    <xf numFmtId="4" fontId="31" fillId="0" borderId="0" xfId="0" applyNumberFormat="1" applyFont="1" applyFill="1" applyBorder="1" applyAlignment="1">
      <alignment horizontal="left" vertical="center"/>
    </xf>
    <xf numFmtId="0" fontId="4" fillId="3" borderId="2" xfId="0" applyFont="1" applyFill="1" applyBorder="1" applyAlignment="1">
      <alignment horizontal="center" vertical="center"/>
    </xf>
    <xf numFmtId="164" fontId="4" fillId="3" borderId="2" xfId="0" applyNumberFormat="1" applyFont="1" applyFill="1" applyBorder="1" applyAlignment="1">
      <alignment horizontal="center" vertical="center" wrapText="1"/>
    </xf>
    <xf numFmtId="0" fontId="4"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4" fontId="7" fillId="3" borderId="2"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29" fillId="4" borderId="2" xfId="0" applyFont="1" applyFill="1" applyBorder="1" applyAlignment="1">
      <alignment horizontal="center" wrapText="1"/>
    </xf>
    <xf numFmtId="0" fontId="30" fillId="4" borderId="2" xfId="0" applyFont="1" applyFill="1" applyBorder="1" applyAlignment="1">
      <alignment horizontal="center"/>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4" fillId="4" borderId="2" xfId="0" applyFont="1" applyFill="1" applyBorder="1" applyAlignment="1">
      <alignment horizontal="center" vertical="center" wrapText="1"/>
    </xf>
    <xf numFmtId="0" fontId="14" fillId="0" borderId="1" xfId="0" applyFont="1" applyFill="1" applyBorder="1" applyAlignment="1">
      <alignment horizontal="center" vertical="center"/>
    </xf>
    <xf numFmtId="0" fontId="14" fillId="0" borderId="0"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4" fillId="4" borderId="2"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5"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4" fillId="3" borderId="1" xfId="0" applyFont="1" applyFill="1" applyBorder="1" applyAlignment="1">
      <alignment horizontal="center" vertical="center"/>
    </xf>
    <xf numFmtId="0" fontId="2" fillId="2" borderId="2" xfId="0" applyFont="1" applyFill="1" applyBorder="1" applyAlignment="1">
      <alignment horizontal="center" vertical="center"/>
    </xf>
    <xf numFmtId="0" fontId="6" fillId="0" borderId="0" xfId="0" applyFont="1" applyBorder="1" applyAlignment="1">
      <alignment horizontal="center" vertical="center" wrapText="1"/>
    </xf>
    <xf numFmtId="0" fontId="14" fillId="0" borderId="1" xfId="0" applyFont="1" applyBorder="1" applyAlignment="1">
      <alignment horizontal="center" vertical="center" wrapText="1"/>
    </xf>
    <xf numFmtId="0" fontId="4" fillId="3" borderId="2" xfId="0" applyFont="1" applyFill="1" applyBorder="1" applyAlignment="1">
      <alignment horizontal="center" vertical="center" wrapText="1"/>
    </xf>
    <xf numFmtId="4" fontId="4" fillId="3" borderId="2" xfId="0" applyNumberFormat="1" applyFont="1" applyFill="1" applyBorder="1" applyAlignment="1">
      <alignment horizontal="center" vertical="center" wrapText="1"/>
    </xf>
    <xf numFmtId="0" fontId="2" fillId="2" borderId="4" xfId="0" applyFont="1" applyFill="1" applyBorder="1" applyAlignment="1">
      <alignment horizontal="center" vertical="center"/>
    </xf>
    <xf numFmtId="164" fontId="4" fillId="3" borderId="2"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horizontal="center" vertical="center"/>
    </xf>
    <xf numFmtId="0" fontId="4" fillId="3" borderId="4" xfId="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1" xfId="1" applyFont="1" applyFill="1" applyBorder="1" applyAlignment="1">
      <alignment horizontal="center" vertical="center" wrapText="1"/>
    </xf>
    <xf numFmtId="0" fontId="4" fillId="3" borderId="11" xfId="0" applyFont="1" applyFill="1" applyBorder="1" applyAlignment="1">
      <alignment horizontal="center" vertical="center" wrapText="1"/>
    </xf>
    <xf numFmtId="164" fontId="4" fillId="3" borderId="2" xfId="0" applyNumberFormat="1" applyFont="1" applyFill="1" applyBorder="1" applyAlignment="1">
      <alignment horizontal="center" wrapText="1"/>
    </xf>
    <xf numFmtId="0" fontId="7" fillId="3" borderId="4" xfId="0" applyFont="1" applyFill="1" applyBorder="1" applyAlignment="1">
      <alignment vertical="center" wrapText="1"/>
    </xf>
    <xf numFmtId="14" fontId="7" fillId="3" borderId="4" xfId="0" applyNumberFormat="1" applyFont="1" applyFill="1" applyBorder="1" applyAlignment="1">
      <alignment horizontal="center" vertical="center" wrapText="1"/>
    </xf>
    <xf numFmtId="0" fontId="32" fillId="3" borderId="4" xfId="0" applyFont="1" applyFill="1" applyBorder="1" applyAlignment="1">
      <alignment vertical="center" wrapText="1"/>
    </xf>
    <xf numFmtId="0" fontId="22" fillId="3" borderId="6" xfId="1" applyFont="1" applyFill="1" applyBorder="1" applyAlignment="1">
      <alignment horizontal="center" vertical="center" wrapText="1"/>
    </xf>
    <xf numFmtId="0" fontId="4" fillId="3" borderId="15" xfId="0" applyFont="1" applyFill="1" applyBorder="1" applyAlignment="1">
      <alignment horizontal="left" vertical="center" wrapText="1"/>
    </xf>
    <xf numFmtId="0" fontId="7" fillId="3" borderId="0" xfId="0" applyFont="1" applyFill="1" applyAlignment="1">
      <alignment horizontal="center" vertical="center" wrapText="1"/>
    </xf>
  </cellXfs>
  <cellStyles count="11">
    <cellStyle name="Обычный" xfId="0" builtinId="0"/>
    <cellStyle name="Обычный 2" xfId="1"/>
    <cellStyle name="Обычный 3" xfId="4"/>
    <cellStyle name="Обычный 3 2 2" xfId="10"/>
    <cellStyle name="Обычный 4" xfId="3"/>
    <cellStyle name="Обычный 5" xfId="5"/>
    <cellStyle name="Обычный 6" xfId="6"/>
    <cellStyle name="Обычный 7" xfId="8"/>
    <cellStyle name="Обычный 8" xfId="7"/>
    <cellStyle name="Обычный_СПИСКИ СБОРНЫХ КОМАНД ГОРОДА НА 2011 ГОД (17.09.2012)" xfId="2"/>
    <cellStyle name="Финансовый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185"/>
  <sheetViews>
    <sheetView tabSelected="1" view="pageBreakPreview" zoomScale="80" zoomScaleNormal="70" zoomScaleSheetLayoutView="80" workbookViewId="0">
      <selection activeCell="C176" sqref="C176"/>
    </sheetView>
  </sheetViews>
  <sheetFormatPr defaultRowHeight="18" x14ac:dyDescent="0.25"/>
  <cols>
    <col min="1" max="1" width="5.42578125" style="37" customWidth="1"/>
    <col min="2" max="2" width="42.28515625" style="38" customWidth="1"/>
    <col min="3" max="3" width="15" style="39" customWidth="1"/>
    <col min="4" max="4" width="23.140625" style="40" customWidth="1"/>
    <col min="5" max="5" width="11.85546875" style="40" customWidth="1"/>
    <col min="6" max="6" width="19.5703125" style="41" customWidth="1"/>
    <col min="7" max="7" width="24.140625" style="42" customWidth="1"/>
    <col min="8" max="8" width="18.140625" style="43" hidden="1" customWidth="1"/>
    <col min="9" max="9" width="6.140625" style="43" hidden="1" customWidth="1"/>
    <col min="10" max="10" width="11" style="43" hidden="1" customWidth="1"/>
    <col min="11" max="11" width="12.42578125" style="44" hidden="1" customWidth="1"/>
    <col min="12" max="13" width="17.5703125" style="44" hidden="1" customWidth="1"/>
    <col min="14" max="14" width="34.42578125" style="44" customWidth="1"/>
    <col min="15" max="15" width="11.7109375" style="40" hidden="1" customWidth="1"/>
    <col min="16" max="16" width="15.42578125" style="40" hidden="1" customWidth="1"/>
    <col min="17" max="20" width="12.85546875" style="40" hidden="1" customWidth="1"/>
    <col min="21" max="21" width="22.85546875" style="40" hidden="1" customWidth="1"/>
    <col min="22" max="22" width="13.5703125" style="41" hidden="1" customWidth="1"/>
    <col min="23" max="23" width="19.28515625" style="41" hidden="1" customWidth="1"/>
    <col min="24" max="24" width="28.28515625" style="41" hidden="1" customWidth="1"/>
    <col min="25" max="25" width="21.7109375" style="40" customWidth="1"/>
    <col min="26" max="26" width="73.85546875" style="40" customWidth="1"/>
    <col min="27" max="28" width="8.85546875" style="40"/>
    <col min="29" max="29" width="12.42578125" style="40" bestFit="1" customWidth="1"/>
    <col min="30" max="255" width="8.85546875" style="40"/>
    <col min="256" max="256" width="5.42578125" style="40" customWidth="1"/>
    <col min="257" max="257" width="55.42578125" style="40" customWidth="1"/>
    <col min="258" max="258" width="18.28515625" style="40" customWidth="1"/>
    <col min="259" max="259" width="22.28515625" style="40" customWidth="1"/>
    <col min="260" max="260" width="11.85546875" style="40" customWidth="1"/>
    <col min="261" max="261" width="20.7109375" style="40" customWidth="1"/>
    <col min="262" max="262" width="31.28515625" style="40" customWidth="1"/>
    <col min="263" max="268" width="0" style="40" hidden="1" customWidth="1"/>
    <col min="269" max="269" width="23.28515625" style="40" customWidth="1"/>
    <col min="270" max="270" width="19" style="40" customWidth="1"/>
    <col min="271" max="280" width="0" style="40" hidden="1" customWidth="1"/>
    <col min="281" max="281" width="21.7109375" style="40" customWidth="1"/>
    <col min="282" max="284" width="8.85546875" style="40"/>
    <col min="285" max="285" width="12.42578125" style="40" bestFit="1" customWidth="1"/>
    <col min="286" max="511" width="8.85546875" style="40"/>
    <col min="512" max="512" width="5.42578125" style="40" customWidth="1"/>
    <col min="513" max="513" width="55.42578125" style="40" customWidth="1"/>
    <col min="514" max="514" width="18.28515625" style="40" customWidth="1"/>
    <col min="515" max="515" width="22.28515625" style="40" customWidth="1"/>
    <col min="516" max="516" width="11.85546875" style="40" customWidth="1"/>
    <col min="517" max="517" width="20.7109375" style="40" customWidth="1"/>
    <col min="518" max="518" width="31.28515625" style="40" customWidth="1"/>
    <col min="519" max="524" width="0" style="40" hidden="1" customWidth="1"/>
    <col min="525" max="525" width="23.28515625" style="40" customWidth="1"/>
    <col min="526" max="526" width="19" style="40" customWidth="1"/>
    <col min="527" max="536" width="0" style="40" hidden="1" customWidth="1"/>
    <col min="537" max="537" width="21.7109375" style="40" customWidth="1"/>
    <col min="538" max="540" width="8.85546875" style="40"/>
    <col min="541" max="541" width="12.42578125" style="40" bestFit="1" customWidth="1"/>
    <col min="542" max="767" width="8.85546875" style="40"/>
    <col min="768" max="768" width="5.42578125" style="40" customWidth="1"/>
    <col min="769" max="769" width="55.42578125" style="40" customWidth="1"/>
    <col min="770" max="770" width="18.28515625" style="40" customWidth="1"/>
    <col min="771" max="771" width="22.28515625" style="40" customWidth="1"/>
    <col min="772" max="772" width="11.85546875" style="40" customWidth="1"/>
    <col min="773" max="773" width="20.7109375" style="40" customWidth="1"/>
    <col min="774" max="774" width="31.28515625" style="40" customWidth="1"/>
    <col min="775" max="780" width="0" style="40" hidden="1" customWidth="1"/>
    <col min="781" max="781" width="23.28515625" style="40" customWidth="1"/>
    <col min="782" max="782" width="19" style="40" customWidth="1"/>
    <col min="783" max="792" width="0" style="40" hidden="1" customWidth="1"/>
    <col min="793" max="793" width="21.7109375" style="40" customWidth="1"/>
    <col min="794" max="796" width="8.85546875" style="40"/>
    <col min="797" max="797" width="12.42578125" style="40" bestFit="1" customWidth="1"/>
    <col min="798" max="1023" width="8.85546875" style="40"/>
    <col min="1024" max="1024" width="5.42578125" style="40" customWidth="1"/>
    <col min="1025" max="1025" width="55.42578125" style="40" customWidth="1"/>
    <col min="1026" max="1026" width="18.28515625" style="40" customWidth="1"/>
    <col min="1027" max="1027" width="22.28515625" style="40" customWidth="1"/>
    <col min="1028" max="1028" width="11.85546875" style="40" customWidth="1"/>
    <col min="1029" max="1029" width="20.7109375" style="40" customWidth="1"/>
    <col min="1030" max="1030" width="31.28515625" style="40" customWidth="1"/>
    <col min="1031" max="1036" width="0" style="40" hidden="1" customWidth="1"/>
    <col min="1037" max="1037" width="23.28515625" style="40" customWidth="1"/>
    <col min="1038" max="1038" width="19" style="40" customWidth="1"/>
    <col min="1039" max="1048" width="0" style="40" hidden="1" customWidth="1"/>
    <col min="1049" max="1049" width="21.7109375" style="40" customWidth="1"/>
    <col min="1050" max="1052" width="8.85546875" style="40"/>
    <col min="1053" max="1053" width="12.42578125" style="40" bestFit="1" customWidth="1"/>
    <col min="1054" max="1279" width="8.85546875" style="40"/>
    <col min="1280" max="1280" width="5.42578125" style="40" customWidth="1"/>
    <col min="1281" max="1281" width="55.42578125" style="40" customWidth="1"/>
    <col min="1282" max="1282" width="18.28515625" style="40" customWidth="1"/>
    <col min="1283" max="1283" width="22.28515625" style="40" customWidth="1"/>
    <col min="1284" max="1284" width="11.85546875" style="40" customWidth="1"/>
    <col min="1285" max="1285" width="20.7109375" style="40" customWidth="1"/>
    <col min="1286" max="1286" width="31.28515625" style="40" customWidth="1"/>
    <col min="1287" max="1292" width="0" style="40" hidden="1" customWidth="1"/>
    <col min="1293" max="1293" width="23.28515625" style="40" customWidth="1"/>
    <col min="1294" max="1294" width="19" style="40" customWidth="1"/>
    <col min="1295" max="1304" width="0" style="40" hidden="1" customWidth="1"/>
    <col min="1305" max="1305" width="21.7109375" style="40" customWidth="1"/>
    <col min="1306" max="1308" width="8.85546875" style="40"/>
    <col min="1309" max="1309" width="12.42578125" style="40" bestFit="1" customWidth="1"/>
    <col min="1310" max="1535" width="8.85546875" style="40"/>
    <col min="1536" max="1536" width="5.42578125" style="40" customWidth="1"/>
    <col min="1537" max="1537" width="55.42578125" style="40" customWidth="1"/>
    <col min="1538" max="1538" width="18.28515625" style="40" customWidth="1"/>
    <col min="1539" max="1539" width="22.28515625" style="40" customWidth="1"/>
    <col min="1540" max="1540" width="11.85546875" style="40" customWidth="1"/>
    <col min="1541" max="1541" width="20.7109375" style="40" customWidth="1"/>
    <col min="1542" max="1542" width="31.28515625" style="40" customWidth="1"/>
    <col min="1543" max="1548" width="0" style="40" hidden="1" customWidth="1"/>
    <col min="1549" max="1549" width="23.28515625" style="40" customWidth="1"/>
    <col min="1550" max="1550" width="19" style="40" customWidth="1"/>
    <col min="1551" max="1560" width="0" style="40" hidden="1" customWidth="1"/>
    <col min="1561" max="1561" width="21.7109375" style="40" customWidth="1"/>
    <col min="1562" max="1564" width="8.85546875" style="40"/>
    <col min="1565" max="1565" width="12.42578125" style="40" bestFit="1" customWidth="1"/>
    <col min="1566" max="1791" width="8.85546875" style="40"/>
    <col min="1792" max="1792" width="5.42578125" style="40" customWidth="1"/>
    <col min="1793" max="1793" width="55.42578125" style="40" customWidth="1"/>
    <col min="1794" max="1794" width="18.28515625" style="40" customWidth="1"/>
    <col min="1795" max="1795" width="22.28515625" style="40" customWidth="1"/>
    <col min="1796" max="1796" width="11.85546875" style="40" customWidth="1"/>
    <col min="1797" max="1797" width="20.7109375" style="40" customWidth="1"/>
    <col min="1798" max="1798" width="31.28515625" style="40" customWidth="1"/>
    <col min="1799" max="1804" width="0" style="40" hidden="1" customWidth="1"/>
    <col min="1805" max="1805" width="23.28515625" style="40" customWidth="1"/>
    <col min="1806" max="1806" width="19" style="40" customWidth="1"/>
    <col min="1807" max="1816" width="0" style="40" hidden="1" customWidth="1"/>
    <col min="1817" max="1817" width="21.7109375" style="40" customWidth="1"/>
    <col min="1818" max="1820" width="8.85546875" style="40"/>
    <col min="1821" max="1821" width="12.42578125" style="40" bestFit="1" customWidth="1"/>
    <col min="1822" max="2047" width="8.85546875" style="40"/>
    <col min="2048" max="2048" width="5.42578125" style="40" customWidth="1"/>
    <col min="2049" max="2049" width="55.42578125" style="40" customWidth="1"/>
    <col min="2050" max="2050" width="18.28515625" style="40" customWidth="1"/>
    <col min="2051" max="2051" width="22.28515625" style="40" customWidth="1"/>
    <col min="2052" max="2052" width="11.85546875" style="40" customWidth="1"/>
    <col min="2053" max="2053" width="20.7109375" style="40" customWidth="1"/>
    <col min="2054" max="2054" width="31.28515625" style="40" customWidth="1"/>
    <col min="2055" max="2060" width="0" style="40" hidden="1" customWidth="1"/>
    <col min="2061" max="2061" width="23.28515625" style="40" customWidth="1"/>
    <col min="2062" max="2062" width="19" style="40" customWidth="1"/>
    <col min="2063" max="2072" width="0" style="40" hidden="1" customWidth="1"/>
    <col min="2073" max="2073" width="21.7109375" style="40" customWidth="1"/>
    <col min="2074" max="2076" width="8.85546875" style="40"/>
    <col min="2077" max="2077" width="12.42578125" style="40" bestFit="1" customWidth="1"/>
    <col min="2078" max="2303" width="8.85546875" style="40"/>
    <col min="2304" max="2304" width="5.42578125" style="40" customWidth="1"/>
    <col min="2305" max="2305" width="55.42578125" style="40" customWidth="1"/>
    <col min="2306" max="2306" width="18.28515625" style="40" customWidth="1"/>
    <col min="2307" max="2307" width="22.28515625" style="40" customWidth="1"/>
    <col min="2308" max="2308" width="11.85546875" style="40" customWidth="1"/>
    <col min="2309" max="2309" width="20.7109375" style="40" customWidth="1"/>
    <col min="2310" max="2310" width="31.28515625" style="40" customWidth="1"/>
    <col min="2311" max="2316" width="0" style="40" hidden="1" customWidth="1"/>
    <col min="2317" max="2317" width="23.28515625" style="40" customWidth="1"/>
    <col min="2318" max="2318" width="19" style="40" customWidth="1"/>
    <col min="2319" max="2328" width="0" style="40" hidden="1" customWidth="1"/>
    <col min="2329" max="2329" width="21.7109375" style="40" customWidth="1"/>
    <col min="2330" max="2332" width="8.85546875" style="40"/>
    <col min="2333" max="2333" width="12.42578125" style="40" bestFit="1" customWidth="1"/>
    <col min="2334" max="2559" width="8.85546875" style="40"/>
    <col min="2560" max="2560" width="5.42578125" style="40" customWidth="1"/>
    <col min="2561" max="2561" width="55.42578125" style="40" customWidth="1"/>
    <col min="2562" max="2562" width="18.28515625" style="40" customWidth="1"/>
    <col min="2563" max="2563" width="22.28515625" style="40" customWidth="1"/>
    <col min="2564" max="2564" width="11.85546875" style="40" customWidth="1"/>
    <col min="2565" max="2565" width="20.7109375" style="40" customWidth="1"/>
    <col min="2566" max="2566" width="31.28515625" style="40" customWidth="1"/>
    <col min="2567" max="2572" width="0" style="40" hidden="1" customWidth="1"/>
    <col min="2573" max="2573" width="23.28515625" style="40" customWidth="1"/>
    <col min="2574" max="2574" width="19" style="40" customWidth="1"/>
    <col min="2575" max="2584" width="0" style="40" hidden="1" customWidth="1"/>
    <col min="2585" max="2585" width="21.7109375" style="40" customWidth="1"/>
    <col min="2586" max="2588" width="8.85546875" style="40"/>
    <col min="2589" max="2589" width="12.42578125" style="40" bestFit="1" customWidth="1"/>
    <col min="2590" max="2815" width="8.85546875" style="40"/>
    <col min="2816" max="2816" width="5.42578125" style="40" customWidth="1"/>
    <col min="2817" max="2817" width="55.42578125" style="40" customWidth="1"/>
    <col min="2818" max="2818" width="18.28515625" style="40" customWidth="1"/>
    <col min="2819" max="2819" width="22.28515625" style="40" customWidth="1"/>
    <col min="2820" max="2820" width="11.85546875" style="40" customWidth="1"/>
    <col min="2821" max="2821" width="20.7109375" style="40" customWidth="1"/>
    <col min="2822" max="2822" width="31.28515625" style="40" customWidth="1"/>
    <col min="2823" max="2828" width="0" style="40" hidden="1" customWidth="1"/>
    <col min="2829" max="2829" width="23.28515625" style="40" customWidth="1"/>
    <col min="2830" max="2830" width="19" style="40" customWidth="1"/>
    <col min="2831" max="2840" width="0" style="40" hidden="1" customWidth="1"/>
    <col min="2841" max="2841" width="21.7109375" style="40" customWidth="1"/>
    <col min="2842" max="2844" width="8.85546875" style="40"/>
    <col min="2845" max="2845" width="12.42578125" style="40" bestFit="1" customWidth="1"/>
    <col min="2846" max="3071" width="8.85546875" style="40"/>
    <col min="3072" max="3072" width="5.42578125" style="40" customWidth="1"/>
    <col min="3073" max="3073" width="55.42578125" style="40" customWidth="1"/>
    <col min="3074" max="3074" width="18.28515625" style="40" customWidth="1"/>
    <col min="3075" max="3075" width="22.28515625" style="40" customWidth="1"/>
    <col min="3076" max="3076" width="11.85546875" style="40" customWidth="1"/>
    <col min="3077" max="3077" width="20.7109375" style="40" customWidth="1"/>
    <col min="3078" max="3078" width="31.28515625" style="40" customWidth="1"/>
    <col min="3079" max="3084" width="0" style="40" hidden="1" customWidth="1"/>
    <col min="3085" max="3085" width="23.28515625" style="40" customWidth="1"/>
    <col min="3086" max="3086" width="19" style="40" customWidth="1"/>
    <col min="3087" max="3096" width="0" style="40" hidden="1" customWidth="1"/>
    <col min="3097" max="3097" width="21.7109375" style="40" customWidth="1"/>
    <col min="3098" max="3100" width="8.85546875" style="40"/>
    <col min="3101" max="3101" width="12.42578125" style="40" bestFit="1" customWidth="1"/>
    <col min="3102" max="3327" width="8.85546875" style="40"/>
    <col min="3328" max="3328" width="5.42578125" style="40" customWidth="1"/>
    <col min="3329" max="3329" width="55.42578125" style="40" customWidth="1"/>
    <col min="3330" max="3330" width="18.28515625" style="40" customWidth="1"/>
    <col min="3331" max="3331" width="22.28515625" style="40" customWidth="1"/>
    <col min="3332" max="3332" width="11.85546875" style="40" customWidth="1"/>
    <col min="3333" max="3333" width="20.7109375" style="40" customWidth="1"/>
    <col min="3334" max="3334" width="31.28515625" style="40" customWidth="1"/>
    <col min="3335" max="3340" width="0" style="40" hidden="1" customWidth="1"/>
    <col min="3341" max="3341" width="23.28515625" style="40" customWidth="1"/>
    <col min="3342" max="3342" width="19" style="40" customWidth="1"/>
    <col min="3343" max="3352" width="0" style="40" hidden="1" customWidth="1"/>
    <col min="3353" max="3353" width="21.7109375" style="40" customWidth="1"/>
    <col min="3354" max="3356" width="8.85546875" style="40"/>
    <col min="3357" max="3357" width="12.42578125" style="40" bestFit="1" customWidth="1"/>
    <col min="3358" max="3583" width="8.85546875" style="40"/>
    <col min="3584" max="3584" width="5.42578125" style="40" customWidth="1"/>
    <col min="3585" max="3585" width="55.42578125" style="40" customWidth="1"/>
    <col min="3586" max="3586" width="18.28515625" style="40" customWidth="1"/>
    <col min="3587" max="3587" width="22.28515625" style="40" customWidth="1"/>
    <col min="3588" max="3588" width="11.85546875" style="40" customWidth="1"/>
    <col min="3589" max="3589" width="20.7109375" style="40" customWidth="1"/>
    <col min="3590" max="3590" width="31.28515625" style="40" customWidth="1"/>
    <col min="3591" max="3596" width="0" style="40" hidden="1" customWidth="1"/>
    <col min="3597" max="3597" width="23.28515625" style="40" customWidth="1"/>
    <col min="3598" max="3598" width="19" style="40" customWidth="1"/>
    <col min="3599" max="3608" width="0" style="40" hidden="1" customWidth="1"/>
    <col min="3609" max="3609" width="21.7109375" style="40" customWidth="1"/>
    <col min="3610" max="3612" width="8.85546875" style="40"/>
    <col min="3613" max="3613" width="12.42578125" style="40" bestFit="1" customWidth="1"/>
    <col min="3614" max="3839" width="8.85546875" style="40"/>
    <col min="3840" max="3840" width="5.42578125" style="40" customWidth="1"/>
    <col min="3841" max="3841" width="55.42578125" style="40" customWidth="1"/>
    <col min="3842" max="3842" width="18.28515625" style="40" customWidth="1"/>
    <col min="3843" max="3843" width="22.28515625" style="40" customWidth="1"/>
    <col min="3844" max="3844" width="11.85546875" style="40" customWidth="1"/>
    <col min="3845" max="3845" width="20.7109375" style="40" customWidth="1"/>
    <col min="3846" max="3846" width="31.28515625" style="40" customWidth="1"/>
    <col min="3847" max="3852" width="0" style="40" hidden="1" customWidth="1"/>
    <col min="3853" max="3853" width="23.28515625" style="40" customWidth="1"/>
    <col min="3854" max="3854" width="19" style="40" customWidth="1"/>
    <col min="3855" max="3864" width="0" style="40" hidden="1" customWidth="1"/>
    <col min="3865" max="3865" width="21.7109375" style="40" customWidth="1"/>
    <col min="3866" max="3868" width="8.85546875" style="40"/>
    <col min="3869" max="3869" width="12.42578125" style="40" bestFit="1" customWidth="1"/>
    <col min="3870" max="4095" width="8.85546875" style="40"/>
    <col min="4096" max="4096" width="5.42578125" style="40" customWidth="1"/>
    <col min="4097" max="4097" width="55.42578125" style="40" customWidth="1"/>
    <col min="4098" max="4098" width="18.28515625" style="40" customWidth="1"/>
    <col min="4099" max="4099" width="22.28515625" style="40" customWidth="1"/>
    <col min="4100" max="4100" width="11.85546875" style="40" customWidth="1"/>
    <col min="4101" max="4101" width="20.7109375" style="40" customWidth="1"/>
    <col min="4102" max="4102" width="31.28515625" style="40" customWidth="1"/>
    <col min="4103" max="4108" width="0" style="40" hidden="1" customWidth="1"/>
    <col min="4109" max="4109" width="23.28515625" style="40" customWidth="1"/>
    <col min="4110" max="4110" width="19" style="40" customWidth="1"/>
    <col min="4111" max="4120" width="0" style="40" hidden="1" customWidth="1"/>
    <col min="4121" max="4121" width="21.7109375" style="40" customWidth="1"/>
    <col min="4122" max="4124" width="8.85546875" style="40"/>
    <col min="4125" max="4125" width="12.42578125" style="40" bestFit="1" customWidth="1"/>
    <col min="4126" max="4351" width="8.85546875" style="40"/>
    <col min="4352" max="4352" width="5.42578125" style="40" customWidth="1"/>
    <col min="4353" max="4353" width="55.42578125" style="40" customWidth="1"/>
    <col min="4354" max="4354" width="18.28515625" style="40" customWidth="1"/>
    <col min="4355" max="4355" width="22.28515625" style="40" customWidth="1"/>
    <col min="4356" max="4356" width="11.85546875" style="40" customWidth="1"/>
    <col min="4357" max="4357" width="20.7109375" style="40" customWidth="1"/>
    <col min="4358" max="4358" width="31.28515625" style="40" customWidth="1"/>
    <col min="4359" max="4364" width="0" style="40" hidden="1" customWidth="1"/>
    <col min="4365" max="4365" width="23.28515625" style="40" customWidth="1"/>
    <col min="4366" max="4366" width="19" style="40" customWidth="1"/>
    <col min="4367" max="4376" width="0" style="40" hidden="1" customWidth="1"/>
    <col min="4377" max="4377" width="21.7109375" style="40" customWidth="1"/>
    <col min="4378" max="4380" width="8.85546875" style="40"/>
    <col min="4381" max="4381" width="12.42578125" style="40" bestFit="1" customWidth="1"/>
    <col min="4382" max="4607" width="8.85546875" style="40"/>
    <col min="4608" max="4608" width="5.42578125" style="40" customWidth="1"/>
    <col min="4609" max="4609" width="55.42578125" style="40" customWidth="1"/>
    <col min="4610" max="4610" width="18.28515625" style="40" customWidth="1"/>
    <col min="4611" max="4611" width="22.28515625" style="40" customWidth="1"/>
    <col min="4612" max="4612" width="11.85546875" style="40" customWidth="1"/>
    <col min="4613" max="4613" width="20.7109375" style="40" customWidth="1"/>
    <col min="4614" max="4614" width="31.28515625" style="40" customWidth="1"/>
    <col min="4615" max="4620" width="0" style="40" hidden="1" customWidth="1"/>
    <col min="4621" max="4621" width="23.28515625" style="40" customWidth="1"/>
    <col min="4622" max="4622" width="19" style="40" customWidth="1"/>
    <col min="4623" max="4632" width="0" style="40" hidden="1" customWidth="1"/>
    <col min="4633" max="4633" width="21.7109375" style="40" customWidth="1"/>
    <col min="4634" max="4636" width="8.85546875" style="40"/>
    <col min="4637" max="4637" width="12.42578125" style="40" bestFit="1" customWidth="1"/>
    <col min="4638" max="4863" width="8.85546875" style="40"/>
    <col min="4864" max="4864" width="5.42578125" style="40" customWidth="1"/>
    <col min="4865" max="4865" width="55.42578125" style="40" customWidth="1"/>
    <col min="4866" max="4866" width="18.28515625" style="40" customWidth="1"/>
    <col min="4867" max="4867" width="22.28515625" style="40" customWidth="1"/>
    <col min="4868" max="4868" width="11.85546875" style="40" customWidth="1"/>
    <col min="4869" max="4869" width="20.7109375" style="40" customWidth="1"/>
    <col min="4870" max="4870" width="31.28515625" style="40" customWidth="1"/>
    <col min="4871" max="4876" width="0" style="40" hidden="1" customWidth="1"/>
    <col min="4877" max="4877" width="23.28515625" style="40" customWidth="1"/>
    <col min="4878" max="4878" width="19" style="40" customWidth="1"/>
    <col min="4879" max="4888" width="0" style="40" hidden="1" customWidth="1"/>
    <col min="4889" max="4889" width="21.7109375" style="40" customWidth="1"/>
    <col min="4890" max="4892" width="8.85546875" style="40"/>
    <col min="4893" max="4893" width="12.42578125" style="40" bestFit="1" customWidth="1"/>
    <col min="4894" max="5119" width="8.85546875" style="40"/>
    <col min="5120" max="5120" width="5.42578125" style="40" customWidth="1"/>
    <col min="5121" max="5121" width="55.42578125" style="40" customWidth="1"/>
    <col min="5122" max="5122" width="18.28515625" style="40" customWidth="1"/>
    <col min="5123" max="5123" width="22.28515625" style="40" customWidth="1"/>
    <col min="5124" max="5124" width="11.85546875" style="40" customWidth="1"/>
    <col min="5125" max="5125" width="20.7109375" style="40" customWidth="1"/>
    <col min="5126" max="5126" width="31.28515625" style="40" customWidth="1"/>
    <col min="5127" max="5132" width="0" style="40" hidden="1" customWidth="1"/>
    <col min="5133" max="5133" width="23.28515625" style="40" customWidth="1"/>
    <col min="5134" max="5134" width="19" style="40" customWidth="1"/>
    <col min="5135" max="5144" width="0" style="40" hidden="1" customWidth="1"/>
    <col min="5145" max="5145" width="21.7109375" style="40" customWidth="1"/>
    <col min="5146" max="5148" width="8.85546875" style="40"/>
    <col min="5149" max="5149" width="12.42578125" style="40" bestFit="1" customWidth="1"/>
    <col min="5150" max="5375" width="8.85546875" style="40"/>
    <col min="5376" max="5376" width="5.42578125" style="40" customWidth="1"/>
    <col min="5377" max="5377" width="55.42578125" style="40" customWidth="1"/>
    <col min="5378" max="5378" width="18.28515625" style="40" customWidth="1"/>
    <col min="5379" max="5379" width="22.28515625" style="40" customWidth="1"/>
    <col min="5380" max="5380" width="11.85546875" style="40" customWidth="1"/>
    <col min="5381" max="5381" width="20.7109375" style="40" customWidth="1"/>
    <col min="5382" max="5382" width="31.28515625" style="40" customWidth="1"/>
    <col min="5383" max="5388" width="0" style="40" hidden="1" customWidth="1"/>
    <col min="5389" max="5389" width="23.28515625" style="40" customWidth="1"/>
    <col min="5390" max="5390" width="19" style="40" customWidth="1"/>
    <col min="5391" max="5400" width="0" style="40" hidden="1" customWidth="1"/>
    <col min="5401" max="5401" width="21.7109375" style="40" customWidth="1"/>
    <col min="5402" max="5404" width="8.85546875" style="40"/>
    <col min="5405" max="5405" width="12.42578125" style="40" bestFit="1" customWidth="1"/>
    <col min="5406" max="5631" width="8.85546875" style="40"/>
    <col min="5632" max="5632" width="5.42578125" style="40" customWidth="1"/>
    <col min="5633" max="5633" width="55.42578125" style="40" customWidth="1"/>
    <col min="5634" max="5634" width="18.28515625" style="40" customWidth="1"/>
    <col min="5635" max="5635" width="22.28515625" style="40" customWidth="1"/>
    <col min="5636" max="5636" width="11.85546875" style="40" customWidth="1"/>
    <col min="5637" max="5637" width="20.7109375" style="40" customWidth="1"/>
    <col min="5638" max="5638" width="31.28515625" style="40" customWidth="1"/>
    <col min="5639" max="5644" width="0" style="40" hidden="1" customWidth="1"/>
    <col min="5645" max="5645" width="23.28515625" style="40" customWidth="1"/>
    <col min="5646" max="5646" width="19" style="40" customWidth="1"/>
    <col min="5647" max="5656" width="0" style="40" hidden="1" customWidth="1"/>
    <col min="5657" max="5657" width="21.7109375" style="40" customWidth="1"/>
    <col min="5658" max="5660" width="8.85546875" style="40"/>
    <col min="5661" max="5661" width="12.42578125" style="40" bestFit="1" customWidth="1"/>
    <col min="5662" max="5887" width="8.85546875" style="40"/>
    <col min="5888" max="5888" width="5.42578125" style="40" customWidth="1"/>
    <col min="5889" max="5889" width="55.42578125" style="40" customWidth="1"/>
    <col min="5890" max="5890" width="18.28515625" style="40" customWidth="1"/>
    <col min="5891" max="5891" width="22.28515625" style="40" customWidth="1"/>
    <col min="5892" max="5892" width="11.85546875" style="40" customWidth="1"/>
    <col min="5893" max="5893" width="20.7109375" style="40" customWidth="1"/>
    <col min="5894" max="5894" width="31.28515625" style="40" customWidth="1"/>
    <col min="5895" max="5900" width="0" style="40" hidden="1" customWidth="1"/>
    <col min="5901" max="5901" width="23.28515625" style="40" customWidth="1"/>
    <col min="5902" max="5902" width="19" style="40" customWidth="1"/>
    <col min="5903" max="5912" width="0" style="40" hidden="1" customWidth="1"/>
    <col min="5913" max="5913" width="21.7109375" style="40" customWidth="1"/>
    <col min="5914" max="5916" width="8.85546875" style="40"/>
    <col min="5917" max="5917" width="12.42578125" style="40" bestFit="1" customWidth="1"/>
    <col min="5918" max="6143" width="8.85546875" style="40"/>
    <col min="6144" max="6144" width="5.42578125" style="40" customWidth="1"/>
    <col min="6145" max="6145" width="55.42578125" style="40" customWidth="1"/>
    <col min="6146" max="6146" width="18.28515625" style="40" customWidth="1"/>
    <col min="6147" max="6147" width="22.28515625" style="40" customWidth="1"/>
    <col min="6148" max="6148" width="11.85546875" style="40" customWidth="1"/>
    <col min="6149" max="6149" width="20.7109375" style="40" customWidth="1"/>
    <col min="6150" max="6150" width="31.28515625" style="40" customWidth="1"/>
    <col min="6151" max="6156" width="0" style="40" hidden="1" customWidth="1"/>
    <col min="6157" max="6157" width="23.28515625" style="40" customWidth="1"/>
    <col min="6158" max="6158" width="19" style="40" customWidth="1"/>
    <col min="6159" max="6168" width="0" style="40" hidden="1" customWidth="1"/>
    <col min="6169" max="6169" width="21.7109375" style="40" customWidth="1"/>
    <col min="6170" max="6172" width="8.85546875" style="40"/>
    <col min="6173" max="6173" width="12.42578125" style="40" bestFit="1" customWidth="1"/>
    <col min="6174" max="6399" width="8.85546875" style="40"/>
    <col min="6400" max="6400" width="5.42578125" style="40" customWidth="1"/>
    <col min="6401" max="6401" width="55.42578125" style="40" customWidth="1"/>
    <col min="6402" max="6402" width="18.28515625" style="40" customWidth="1"/>
    <col min="6403" max="6403" width="22.28515625" style="40" customWidth="1"/>
    <col min="6404" max="6404" width="11.85546875" style="40" customWidth="1"/>
    <col min="6405" max="6405" width="20.7109375" style="40" customWidth="1"/>
    <col min="6406" max="6406" width="31.28515625" style="40" customWidth="1"/>
    <col min="6407" max="6412" width="0" style="40" hidden="1" customWidth="1"/>
    <col min="6413" max="6413" width="23.28515625" style="40" customWidth="1"/>
    <col min="6414" max="6414" width="19" style="40" customWidth="1"/>
    <col min="6415" max="6424" width="0" style="40" hidden="1" customWidth="1"/>
    <col min="6425" max="6425" width="21.7109375" style="40" customWidth="1"/>
    <col min="6426" max="6428" width="8.85546875" style="40"/>
    <col min="6429" max="6429" width="12.42578125" style="40" bestFit="1" customWidth="1"/>
    <col min="6430" max="6655" width="8.85546875" style="40"/>
    <col min="6656" max="6656" width="5.42578125" style="40" customWidth="1"/>
    <col min="6657" max="6657" width="55.42578125" style="40" customWidth="1"/>
    <col min="6658" max="6658" width="18.28515625" style="40" customWidth="1"/>
    <col min="6659" max="6659" width="22.28515625" style="40" customWidth="1"/>
    <col min="6660" max="6660" width="11.85546875" style="40" customWidth="1"/>
    <col min="6661" max="6661" width="20.7109375" style="40" customWidth="1"/>
    <col min="6662" max="6662" width="31.28515625" style="40" customWidth="1"/>
    <col min="6663" max="6668" width="0" style="40" hidden="1" customWidth="1"/>
    <col min="6669" max="6669" width="23.28515625" style="40" customWidth="1"/>
    <col min="6670" max="6670" width="19" style="40" customWidth="1"/>
    <col min="6671" max="6680" width="0" style="40" hidden="1" customWidth="1"/>
    <col min="6681" max="6681" width="21.7109375" style="40" customWidth="1"/>
    <col min="6682" max="6684" width="8.85546875" style="40"/>
    <col min="6685" max="6685" width="12.42578125" style="40" bestFit="1" customWidth="1"/>
    <col min="6686" max="6911" width="8.85546875" style="40"/>
    <col min="6912" max="6912" width="5.42578125" style="40" customWidth="1"/>
    <col min="6913" max="6913" width="55.42578125" style="40" customWidth="1"/>
    <col min="6914" max="6914" width="18.28515625" style="40" customWidth="1"/>
    <col min="6915" max="6915" width="22.28515625" style="40" customWidth="1"/>
    <col min="6916" max="6916" width="11.85546875" style="40" customWidth="1"/>
    <col min="6917" max="6917" width="20.7109375" style="40" customWidth="1"/>
    <col min="6918" max="6918" width="31.28515625" style="40" customWidth="1"/>
    <col min="6919" max="6924" width="0" style="40" hidden="1" customWidth="1"/>
    <col min="6925" max="6925" width="23.28515625" style="40" customWidth="1"/>
    <col min="6926" max="6926" width="19" style="40" customWidth="1"/>
    <col min="6927" max="6936" width="0" style="40" hidden="1" customWidth="1"/>
    <col min="6937" max="6937" width="21.7109375" style="40" customWidth="1"/>
    <col min="6938" max="6940" width="8.85546875" style="40"/>
    <col min="6941" max="6941" width="12.42578125" style="40" bestFit="1" customWidth="1"/>
    <col min="6942" max="7167" width="8.85546875" style="40"/>
    <col min="7168" max="7168" width="5.42578125" style="40" customWidth="1"/>
    <col min="7169" max="7169" width="55.42578125" style="40" customWidth="1"/>
    <col min="7170" max="7170" width="18.28515625" style="40" customWidth="1"/>
    <col min="7171" max="7171" width="22.28515625" style="40" customWidth="1"/>
    <col min="7172" max="7172" width="11.85546875" style="40" customWidth="1"/>
    <col min="7173" max="7173" width="20.7109375" style="40" customWidth="1"/>
    <col min="7174" max="7174" width="31.28515625" style="40" customWidth="1"/>
    <col min="7175" max="7180" width="0" style="40" hidden="1" customWidth="1"/>
    <col min="7181" max="7181" width="23.28515625" style="40" customWidth="1"/>
    <col min="7182" max="7182" width="19" style="40" customWidth="1"/>
    <col min="7183" max="7192" width="0" style="40" hidden="1" customWidth="1"/>
    <col min="7193" max="7193" width="21.7109375" style="40" customWidth="1"/>
    <col min="7194" max="7196" width="8.85546875" style="40"/>
    <col min="7197" max="7197" width="12.42578125" style="40" bestFit="1" customWidth="1"/>
    <col min="7198" max="7423" width="8.85546875" style="40"/>
    <col min="7424" max="7424" width="5.42578125" style="40" customWidth="1"/>
    <col min="7425" max="7425" width="55.42578125" style="40" customWidth="1"/>
    <col min="7426" max="7426" width="18.28515625" style="40" customWidth="1"/>
    <col min="7427" max="7427" width="22.28515625" style="40" customWidth="1"/>
    <col min="7428" max="7428" width="11.85546875" style="40" customWidth="1"/>
    <col min="7429" max="7429" width="20.7109375" style="40" customWidth="1"/>
    <col min="7430" max="7430" width="31.28515625" style="40" customWidth="1"/>
    <col min="7431" max="7436" width="0" style="40" hidden="1" customWidth="1"/>
    <col min="7437" max="7437" width="23.28515625" style="40" customWidth="1"/>
    <col min="7438" max="7438" width="19" style="40" customWidth="1"/>
    <col min="7439" max="7448" width="0" style="40" hidden="1" customWidth="1"/>
    <col min="7449" max="7449" width="21.7109375" style="40" customWidth="1"/>
    <col min="7450" max="7452" width="8.85546875" style="40"/>
    <col min="7453" max="7453" width="12.42578125" style="40" bestFit="1" customWidth="1"/>
    <col min="7454" max="7679" width="8.85546875" style="40"/>
    <col min="7680" max="7680" width="5.42578125" style="40" customWidth="1"/>
    <col min="7681" max="7681" width="55.42578125" style="40" customWidth="1"/>
    <col min="7682" max="7682" width="18.28515625" style="40" customWidth="1"/>
    <col min="7683" max="7683" width="22.28515625" style="40" customWidth="1"/>
    <col min="7684" max="7684" width="11.85546875" style="40" customWidth="1"/>
    <col min="7685" max="7685" width="20.7109375" style="40" customWidth="1"/>
    <col min="7686" max="7686" width="31.28515625" style="40" customWidth="1"/>
    <col min="7687" max="7692" width="0" style="40" hidden="1" customWidth="1"/>
    <col min="7693" max="7693" width="23.28515625" style="40" customWidth="1"/>
    <col min="7694" max="7694" width="19" style="40" customWidth="1"/>
    <col min="7695" max="7704" width="0" style="40" hidden="1" customWidth="1"/>
    <col min="7705" max="7705" width="21.7109375" style="40" customWidth="1"/>
    <col min="7706" max="7708" width="8.85546875" style="40"/>
    <col min="7709" max="7709" width="12.42578125" style="40" bestFit="1" customWidth="1"/>
    <col min="7710" max="7935" width="8.85546875" style="40"/>
    <col min="7936" max="7936" width="5.42578125" style="40" customWidth="1"/>
    <col min="7937" max="7937" width="55.42578125" style="40" customWidth="1"/>
    <col min="7938" max="7938" width="18.28515625" style="40" customWidth="1"/>
    <col min="7939" max="7939" width="22.28515625" style="40" customWidth="1"/>
    <col min="7940" max="7940" width="11.85546875" style="40" customWidth="1"/>
    <col min="7941" max="7941" width="20.7109375" style="40" customWidth="1"/>
    <col min="7942" max="7942" width="31.28515625" style="40" customWidth="1"/>
    <col min="7943" max="7948" width="0" style="40" hidden="1" customWidth="1"/>
    <col min="7949" max="7949" width="23.28515625" style="40" customWidth="1"/>
    <col min="7950" max="7950" width="19" style="40" customWidth="1"/>
    <col min="7951" max="7960" width="0" style="40" hidden="1" customWidth="1"/>
    <col min="7961" max="7961" width="21.7109375" style="40" customWidth="1"/>
    <col min="7962" max="7964" width="8.85546875" style="40"/>
    <col min="7965" max="7965" width="12.42578125" style="40" bestFit="1" customWidth="1"/>
    <col min="7966" max="8191" width="8.85546875" style="40"/>
    <col min="8192" max="8192" width="5.42578125" style="40" customWidth="1"/>
    <col min="8193" max="8193" width="55.42578125" style="40" customWidth="1"/>
    <col min="8194" max="8194" width="18.28515625" style="40" customWidth="1"/>
    <col min="8195" max="8195" width="22.28515625" style="40" customWidth="1"/>
    <col min="8196" max="8196" width="11.85546875" style="40" customWidth="1"/>
    <col min="8197" max="8197" width="20.7109375" style="40" customWidth="1"/>
    <col min="8198" max="8198" width="31.28515625" style="40" customWidth="1"/>
    <col min="8199" max="8204" width="0" style="40" hidden="1" customWidth="1"/>
    <col min="8205" max="8205" width="23.28515625" style="40" customWidth="1"/>
    <col min="8206" max="8206" width="19" style="40" customWidth="1"/>
    <col min="8207" max="8216" width="0" style="40" hidden="1" customWidth="1"/>
    <col min="8217" max="8217" width="21.7109375" style="40" customWidth="1"/>
    <col min="8218" max="8220" width="8.85546875" style="40"/>
    <col min="8221" max="8221" width="12.42578125" style="40" bestFit="1" customWidth="1"/>
    <col min="8222" max="8447" width="8.85546875" style="40"/>
    <col min="8448" max="8448" width="5.42578125" style="40" customWidth="1"/>
    <col min="8449" max="8449" width="55.42578125" style="40" customWidth="1"/>
    <col min="8450" max="8450" width="18.28515625" style="40" customWidth="1"/>
    <col min="8451" max="8451" width="22.28515625" style="40" customWidth="1"/>
    <col min="8452" max="8452" width="11.85546875" style="40" customWidth="1"/>
    <col min="8453" max="8453" width="20.7109375" style="40" customWidth="1"/>
    <col min="8454" max="8454" width="31.28515625" style="40" customWidth="1"/>
    <col min="8455" max="8460" width="0" style="40" hidden="1" customWidth="1"/>
    <col min="8461" max="8461" width="23.28515625" style="40" customWidth="1"/>
    <col min="8462" max="8462" width="19" style="40" customWidth="1"/>
    <col min="8463" max="8472" width="0" style="40" hidden="1" customWidth="1"/>
    <col min="8473" max="8473" width="21.7109375" style="40" customWidth="1"/>
    <col min="8474" max="8476" width="8.85546875" style="40"/>
    <col min="8477" max="8477" width="12.42578125" style="40" bestFit="1" customWidth="1"/>
    <col min="8478" max="8703" width="8.85546875" style="40"/>
    <col min="8704" max="8704" width="5.42578125" style="40" customWidth="1"/>
    <col min="8705" max="8705" width="55.42578125" style="40" customWidth="1"/>
    <col min="8706" max="8706" width="18.28515625" style="40" customWidth="1"/>
    <col min="8707" max="8707" width="22.28515625" style="40" customWidth="1"/>
    <col min="8708" max="8708" width="11.85546875" style="40" customWidth="1"/>
    <col min="8709" max="8709" width="20.7109375" style="40" customWidth="1"/>
    <col min="8710" max="8710" width="31.28515625" style="40" customWidth="1"/>
    <col min="8711" max="8716" width="0" style="40" hidden="1" customWidth="1"/>
    <col min="8717" max="8717" width="23.28515625" style="40" customWidth="1"/>
    <col min="8718" max="8718" width="19" style="40" customWidth="1"/>
    <col min="8719" max="8728" width="0" style="40" hidden="1" customWidth="1"/>
    <col min="8729" max="8729" width="21.7109375" style="40" customWidth="1"/>
    <col min="8730" max="8732" width="8.85546875" style="40"/>
    <col min="8733" max="8733" width="12.42578125" style="40" bestFit="1" customWidth="1"/>
    <col min="8734" max="8959" width="8.85546875" style="40"/>
    <col min="8960" max="8960" width="5.42578125" style="40" customWidth="1"/>
    <col min="8961" max="8961" width="55.42578125" style="40" customWidth="1"/>
    <col min="8962" max="8962" width="18.28515625" style="40" customWidth="1"/>
    <col min="8963" max="8963" width="22.28515625" style="40" customWidth="1"/>
    <col min="8964" max="8964" width="11.85546875" style="40" customWidth="1"/>
    <col min="8965" max="8965" width="20.7109375" style="40" customWidth="1"/>
    <col min="8966" max="8966" width="31.28515625" style="40" customWidth="1"/>
    <col min="8967" max="8972" width="0" style="40" hidden="1" customWidth="1"/>
    <col min="8973" max="8973" width="23.28515625" style="40" customWidth="1"/>
    <col min="8974" max="8974" width="19" style="40" customWidth="1"/>
    <col min="8975" max="8984" width="0" style="40" hidden="1" customWidth="1"/>
    <col min="8985" max="8985" width="21.7109375" style="40" customWidth="1"/>
    <col min="8986" max="8988" width="8.85546875" style="40"/>
    <col min="8989" max="8989" width="12.42578125" style="40" bestFit="1" customWidth="1"/>
    <col min="8990" max="9215" width="8.85546875" style="40"/>
    <col min="9216" max="9216" width="5.42578125" style="40" customWidth="1"/>
    <col min="9217" max="9217" width="55.42578125" style="40" customWidth="1"/>
    <col min="9218" max="9218" width="18.28515625" style="40" customWidth="1"/>
    <col min="9219" max="9219" width="22.28515625" style="40" customWidth="1"/>
    <col min="9220" max="9220" width="11.85546875" style="40" customWidth="1"/>
    <col min="9221" max="9221" width="20.7109375" style="40" customWidth="1"/>
    <col min="9222" max="9222" width="31.28515625" style="40" customWidth="1"/>
    <col min="9223" max="9228" width="0" style="40" hidden="1" customWidth="1"/>
    <col min="9229" max="9229" width="23.28515625" style="40" customWidth="1"/>
    <col min="9230" max="9230" width="19" style="40" customWidth="1"/>
    <col min="9231" max="9240" width="0" style="40" hidden="1" customWidth="1"/>
    <col min="9241" max="9241" width="21.7109375" style="40" customWidth="1"/>
    <col min="9242" max="9244" width="8.85546875" style="40"/>
    <col min="9245" max="9245" width="12.42578125" style="40" bestFit="1" customWidth="1"/>
    <col min="9246" max="9471" width="8.85546875" style="40"/>
    <col min="9472" max="9472" width="5.42578125" style="40" customWidth="1"/>
    <col min="9473" max="9473" width="55.42578125" style="40" customWidth="1"/>
    <col min="9474" max="9474" width="18.28515625" style="40" customWidth="1"/>
    <col min="9475" max="9475" width="22.28515625" style="40" customWidth="1"/>
    <col min="9476" max="9476" width="11.85546875" style="40" customWidth="1"/>
    <col min="9477" max="9477" width="20.7109375" style="40" customWidth="1"/>
    <col min="9478" max="9478" width="31.28515625" style="40" customWidth="1"/>
    <col min="9479" max="9484" width="0" style="40" hidden="1" customWidth="1"/>
    <col min="9485" max="9485" width="23.28515625" style="40" customWidth="1"/>
    <col min="9486" max="9486" width="19" style="40" customWidth="1"/>
    <col min="9487" max="9496" width="0" style="40" hidden="1" customWidth="1"/>
    <col min="9497" max="9497" width="21.7109375" style="40" customWidth="1"/>
    <col min="9498" max="9500" width="8.85546875" style="40"/>
    <col min="9501" max="9501" width="12.42578125" style="40" bestFit="1" customWidth="1"/>
    <col min="9502" max="9727" width="8.85546875" style="40"/>
    <col min="9728" max="9728" width="5.42578125" style="40" customWidth="1"/>
    <col min="9729" max="9729" width="55.42578125" style="40" customWidth="1"/>
    <col min="9730" max="9730" width="18.28515625" style="40" customWidth="1"/>
    <col min="9731" max="9731" width="22.28515625" style="40" customWidth="1"/>
    <col min="9732" max="9732" width="11.85546875" style="40" customWidth="1"/>
    <col min="9733" max="9733" width="20.7109375" style="40" customWidth="1"/>
    <col min="9734" max="9734" width="31.28515625" style="40" customWidth="1"/>
    <col min="9735" max="9740" width="0" style="40" hidden="1" customWidth="1"/>
    <col min="9741" max="9741" width="23.28515625" style="40" customWidth="1"/>
    <col min="9742" max="9742" width="19" style="40" customWidth="1"/>
    <col min="9743" max="9752" width="0" style="40" hidden="1" customWidth="1"/>
    <col min="9753" max="9753" width="21.7109375" style="40" customWidth="1"/>
    <col min="9754" max="9756" width="8.85546875" style="40"/>
    <col min="9757" max="9757" width="12.42578125" style="40" bestFit="1" customWidth="1"/>
    <col min="9758" max="9983" width="8.85546875" style="40"/>
    <col min="9984" max="9984" width="5.42578125" style="40" customWidth="1"/>
    <col min="9985" max="9985" width="55.42578125" style="40" customWidth="1"/>
    <col min="9986" max="9986" width="18.28515625" style="40" customWidth="1"/>
    <col min="9987" max="9987" width="22.28515625" style="40" customWidth="1"/>
    <col min="9988" max="9988" width="11.85546875" style="40" customWidth="1"/>
    <col min="9989" max="9989" width="20.7109375" style="40" customWidth="1"/>
    <col min="9990" max="9990" width="31.28515625" style="40" customWidth="1"/>
    <col min="9991" max="9996" width="0" style="40" hidden="1" customWidth="1"/>
    <col min="9997" max="9997" width="23.28515625" style="40" customWidth="1"/>
    <col min="9998" max="9998" width="19" style="40" customWidth="1"/>
    <col min="9999" max="10008" width="0" style="40" hidden="1" customWidth="1"/>
    <col min="10009" max="10009" width="21.7109375" style="40" customWidth="1"/>
    <col min="10010" max="10012" width="8.85546875" style="40"/>
    <col min="10013" max="10013" width="12.42578125" style="40" bestFit="1" customWidth="1"/>
    <col min="10014" max="10239" width="8.85546875" style="40"/>
    <col min="10240" max="10240" width="5.42578125" style="40" customWidth="1"/>
    <col min="10241" max="10241" width="55.42578125" style="40" customWidth="1"/>
    <col min="10242" max="10242" width="18.28515625" style="40" customWidth="1"/>
    <col min="10243" max="10243" width="22.28515625" style="40" customWidth="1"/>
    <col min="10244" max="10244" width="11.85546875" style="40" customWidth="1"/>
    <col min="10245" max="10245" width="20.7109375" style="40" customWidth="1"/>
    <col min="10246" max="10246" width="31.28515625" style="40" customWidth="1"/>
    <col min="10247" max="10252" width="0" style="40" hidden="1" customWidth="1"/>
    <col min="10253" max="10253" width="23.28515625" style="40" customWidth="1"/>
    <col min="10254" max="10254" width="19" style="40" customWidth="1"/>
    <col min="10255" max="10264" width="0" style="40" hidden="1" customWidth="1"/>
    <col min="10265" max="10265" width="21.7109375" style="40" customWidth="1"/>
    <col min="10266" max="10268" width="8.85546875" style="40"/>
    <col min="10269" max="10269" width="12.42578125" style="40" bestFit="1" customWidth="1"/>
    <col min="10270" max="10495" width="8.85546875" style="40"/>
    <col min="10496" max="10496" width="5.42578125" style="40" customWidth="1"/>
    <col min="10497" max="10497" width="55.42578125" style="40" customWidth="1"/>
    <col min="10498" max="10498" width="18.28515625" style="40" customWidth="1"/>
    <col min="10499" max="10499" width="22.28515625" style="40" customWidth="1"/>
    <col min="10500" max="10500" width="11.85546875" style="40" customWidth="1"/>
    <col min="10501" max="10501" width="20.7109375" style="40" customWidth="1"/>
    <col min="10502" max="10502" width="31.28515625" style="40" customWidth="1"/>
    <col min="10503" max="10508" width="0" style="40" hidden="1" customWidth="1"/>
    <col min="10509" max="10509" width="23.28515625" style="40" customWidth="1"/>
    <col min="10510" max="10510" width="19" style="40" customWidth="1"/>
    <col min="10511" max="10520" width="0" style="40" hidden="1" customWidth="1"/>
    <col min="10521" max="10521" width="21.7109375" style="40" customWidth="1"/>
    <col min="10522" max="10524" width="8.85546875" style="40"/>
    <col min="10525" max="10525" width="12.42578125" style="40" bestFit="1" customWidth="1"/>
    <col min="10526" max="10751" width="8.85546875" style="40"/>
    <col min="10752" max="10752" width="5.42578125" style="40" customWidth="1"/>
    <col min="10753" max="10753" width="55.42578125" style="40" customWidth="1"/>
    <col min="10754" max="10754" width="18.28515625" style="40" customWidth="1"/>
    <col min="10755" max="10755" width="22.28515625" style="40" customWidth="1"/>
    <col min="10756" max="10756" width="11.85546875" style="40" customWidth="1"/>
    <col min="10757" max="10757" width="20.7109375" style="40" customWidth="1"/>
    <col min="10758" max="10758" width="31.28515625" style="40" customWidth="1"/>
    <col min="10759" max="10764" width="0" style="40" hidden="1" customWidth="1"/>
    <col min="10765" max="10765" width="23.28515625" style="40" customWidth="1"/>
    <col min="10766" max="10766" width="19" style="40" customWidth="1"/>
    <col min="10767" max="10776" width="0" style="40" hidden="1" customWidth="1"/>
    <col min="10777" max="10777" width="21.7109375" style="40" customWidth="1"/>
    <col min="10778" max="10780" width="8.85546875" style="40"/>
    <col min="10781" max="10781" width="12.42578125" style="40" bestFit="1" customWidth="1"/>
    <col min="10782" max="11007" width="8.85546875" style="40"/>
    <col min="11008" max="11008" width="5.42578125" style="40" customWidth="1"/>
    <col min="11009" max="11009" width="55.42578125" style="40" customWidth="1"/>
    <col min="11010" max="11010" width="18.28515625" style="40" customWidth="1"/>
    <col min="11011" max="11011" width="22.28515625" style="40" customWidth="1"/>
    <col min="11012" max="11012" width="11.85546875" style="40" customWidth="1"/>
    <col min="11013" max="11013" width="20.7109375" style="40" customWidth="1"/>
    <col min="11014" max="11014" width="31.28515625" style="40" customWidth="1"/>
    <col min="11015" max="11020" width="0" style="40" hidden="1" customWidth="1"/>
    <col min="11021" max="11021" width="23.28515625" style="40" customWidth="1"/>
    <col min="11022" max="11022" width="19" style="40" customWidth="1"/>
    <col min="11023" max="11032" width="0" style="40" hidden="1" customWidth="1"/>
    <col min="11033" max="11033" width="21.7109375" style="40" customWidth="1"/>
    <col min="11034" max="11036" width="8.85546875" style="40"/>
    <col min="11037" max="11037" width="12.42578125" style="40" bestFit="1" customWidth="1"/>
    <col min="11038" max="11263" width="8.85546875" style="40"/>
    <col min="11264" max="11264" width="5.42578125" style="40" customWidth="1"/>
    <col min="11265" max="11265" width="55.42578125" style="40" customWidth="1"/>
    <col min="11266" max="11266" width="18.28515625" style="40" customWidth="1"/>
    <col min="11267" max="11267" width="22.28515625" style="40" customWidth="1"/>
    <col min="11268" max="11268" width="11.85546875" style="40" customWidth="1"/>
    <col min="11269" max="11269" width="20.7109375" style="40" customWidth="1"/>
    <col min="11270" max="11270" width="31.28515625" style="40" customWidth="1"/>
    <col min="11271" max="11276" width="0" style="40" hidden="1" customWidth="1"/>
    <col min="11277" max="11277" width="23.28515625" style="40" customWidth="1"/>
    <col min="11278" max="11278" width="19" style="40" customWidth="1"/>
    <col min="11279" max="11288" width="0" style="40" hidden="1" customWidth="1"/>
    <col min="11289" max="11289" width="21.7109375" style="40" customWidth="1"/>
    <col min="11290" max="11292" width="8.85546875" style="40"/>
    <col min="11293" max="11293" width="12.42578125" style="40" bestFit="1" customWidth="1"/>
    <col min="11294" max="11519" width="8.85546875" style="40"/>
    <col min="11520" max="11520" width="5.42578125" style="40" customWidth="1"/>
    <col min="11521" max="11521" width="55.42578125" style="40" customWidth="1"/>
    <col min="11522" max="11522" width="18.28515625" style="40" customWidth="1"/>
    <col min="11523" max="11523" width="22.28515625" style="40" customWidth="1"/>
    <col min="11524" max="11524" width="11.85546875" style="40" customWidth="1"/>
    <col min="11525" max="11525" width="20.7109375" style="40" customWidth="1"/>
    <col min="11526" max="11526" width="31.28515625" style="40" customWidth="1"/>
    <col min="11527" max="11532" width="0" style="40" hidden="1" customWidth="1"/>
    <col min="11533" max="11533" width="23.28515625" style="40" customWidth="1"/>
    <col min="11534" max="11534" width="19" style="40" customWidth="1"/>
    <col min="11535" max="11544" width="0" style="40" hidden="1" customWidth="1"/>
    <col min="11545" max="11545" width="21.7109375" style="40" customWidth="1"/>
    <col min="11546" max="11548" width="8.85546875" style="40"/>
    <col min="11549" max="11549" width="12.42578125" style="40" bestFit="1" customWidth="1"/>
    <col min="11550" max="11775" width="8.85546875" style="40"/>
    <col min="11776" max="11776" width="5.42578125" style="40" customWidth="1"/>
    <col min="11777" max="11777" width="55.42578125" style="40" customWidth="1"/>
    <col min="11778" max="11778" width="18.28515625" style="40" customWidth="1"/>
    <col min="11779" max="11779" width="22.28515625" style="40" customWidth="1"/>
    <col min="11780" max="11780" width="11.85546875" style="40" customWidth="1"/>
    <col min="11781" max="11781" width="20.7109375" style="40" customWidth="1"/>
    <col min="11782" max="11782" width="31.28515625" style="40" customWidth="1"/>
    <col min="11783" max="11788" width="0" style="40" hidden="1" customWidth="1"/>
    <col min="11789" max="11789" width="23.28515625" style="40" customWidth="1"/>
    <col min="11790" max="11790" width="19" style="40" customWidth="1"/>
    <col min="11791" max="11800" width="0" style="40" hidden="1" customWidth="1"/>
    <col min="11801" max="11801" width="21.7109375" style="40" customWidth="1"/>
    <col min="11802" max="11804" width="8.85546875" style="40"/>
    <col min="11805" max="11805" width="12.42578125" style="40" bestFit="1" customWidth="1"/>
    <col min="11806" max="12031" width="8.85546875" style="40"/>
    <col min="12032" max="12032" width="5.42578125" style="40" customWidth="1"/>
    <col min="12033" max="12033" width="55.42578125" style="40" customWidth="1"/>
    <col min="12034" max="12034" width="18.28515625" style="40" customWidth="1"/>
    <col min="12035" max="12035" width="22.28515625" style="40" customWidth="1"/>
    <col min="12036" max="12036" width="11.85546875" style="40" customWidth="1"/>
    <col min="12037" max="12037" width="20.7109375" style="40" customWidth="1"/>
    <col min="12038" max="12038" width="31.28515625" style="40" customWidth="1"/>
    <col min="12039" max="12044" width="0" style="40" hidden="1" customWidth="1"/>
    <col min="12045" max="12045" width="23.28515625" style="40" customWidth="1"/>
    <col min="12046" max="12046" width="19" style="40" customWidth="1"/>
    <col min="12047" max="12056" width="0" style="40" hidden="1" customWidth="1"/>
    <col min="12057" max="12057" width="21.7109375" style="40" customWidth="1"/>
    <col min="12058" max="12060" width="8.85546875" style="40"/>
    <col min="12061" max="12061" width="12.42578125" style="40" bestFit="1" customWidth="1"/>
    <col min="12062" max="12287" width="8.85546875" style="40"/>
    <col min="12288" max="12288" width="5.42578125" style="40" customWidth="1"/>
    <col min="12289" max="12289" width="55.42578125" style="40" customWidth="1"/>
    <col min="12290" max="12290" width="18.28515625" style="40" customWidth="1"/>
    <col min="12291" max="12291" width="22.28515625" style="40" customWidth="1"/>
    <col min="12292" max="12292" width="11.85546875" style="40" customWidth="1"/>
    <col min="12293" max="12293" width="20.7109375" style="40" customWidth="1"/>
    <col min="12294" max="12294" width="31.28515625" style="40" customWidth="1"/>
    <col min="12295" max="12300" width="0" style="40" hidden="1" customWidth="1"/>
    <col min="12301" max="12301" width="23.28515625" style="40" customWidth="1"/>
    <col min="12302" max="12302" width="19" style="40" customWidth="1"/>
    <col min="12303" max="12312" width="0" style="40" hidden="1" customWidth="1"/>
    <col min="12313" max="12313" width="21.7109375" style="40" customWidth="1"/>
    <col min="12314" max="12316" width="8.85546875" style="40"/>
    <col min="12317" max="12317" width="12.42578125" style="40" bestFit="1" customWidth="1"/>
    <col min="12318" max="12543" width="8.85546875" style="40"/>
    <col min="12544" max="12544" width="5.42578125" style="40" customWidth="1"/>
    <col min="12545" max="12545" width="55.42578125" style="40" customWidth="1"/>
    <col min="12546" max="12546" width="18.28515625" style="40" customWidth="1"/>
    <col min="12547" max="12547" width="22.28515625" style="40" customWidth="1"/>
    <col min="12548" max="12548" width="11.85546875" style="40" customWidth="1"/>
    <col min="12549" max="12549" width="20.7109375" style="40" customWidth="1"/>
    <col min="12550" max="12550" width="31.28515625" style="40" customWidth="1"/>
    <col min="12551" max="12556" width="0" style="40" hidden="1" customWidth="1"/>
    <col min="12557" max="12557" width="23.28515625" style="40" customWidth="1"/>
    <col min="12558" max="12558" width="19" style="40" customWidth="1"/>
    <col min="12559" max="12568" width="0" style="40" hidden="1" customWidth="1"/>
    <col min="12569" max="12569" width="21.7109375" style="40" customWidth="1"/>
    <col min="12570" max="12572" width="8.85546875" style="40"/>
    <col min="12573" max="12573" width="12.42578125" style="40" bestFit="1" customWidth="1"/>
    <col min="12574" max="12799" width="8.85546875" style="40"/>
    <col min="12800" max="12800" width="5.42578125" style="40" customWidth="1"/>
    <col min="12801" max="12801" width="55.42578125" style="40" customWidth="1"/>
    <col min="12802" max="12802" width="18.28515625" style="40" customWidth="1"/>
    <col min="12803" max="12803" width="22.28515625" style="40" customWidth="1"/>
    <col min="12804" max="12804" width="11.85546875" style="40" customWidth="1"/>
    <col min="12805" max="12805" width="20.7109375" style="40" customWidth="1"/>
    <col min="12806" max="12806" width="31.28515625" style="40" customWidth="1"/>
    <col min="12807" max="12812" width="0" style="40" hidden="1" customWidth="1"/>
    <col min="12813" max="12813" width="23.28515625" style="40" customWidth="1"/>
    <col min="12814" max="12814" width="19" style="40" customWidth="1"/>
    <col min="12815" max="12824" width="0" style="40" hidden="1" customWidth="1"/>
    <col min="12825" max="12825" width="21.7109375" style="40" customWidth="1"/>
    <col min="12826" max="12828" width="8.85546875" style="40"/>
    <col min="12829" max="12829" width="12.42578125" style="40" bestFit="1" customWidth="1"/>
    <col min="12830" max="13055" width="8.85546875" style="40"/>
    <col min="13056" max="13056" width="5.42578125" style="40" customWidth="1"/>
    <col min="13057" max="13057" width="55.42578125" style="40" customWidth="1"/>
    <col min="13058" max="13058" width="18.28515625" style="40" customWidth="1"/>
    <col min="13059" max="13059" width="22.28515625" style="40" customWidth="1"/>
    <col min="13060" max="13060" width="11.85546875" style="40" customWidth="1"/>
    <col min="13061" max="13061" width="20.7109375" style="40" customWidth="1"/>
    <col min="13062" max="13062" width="31.28515625" style="40" customWidth="1"/>
    <col min="13063" max="13068" width="0" style="40" hidden="1" customWidth="1"/>
    <col min="13069" max="13069" width="23.28515625" style="40" customWidth="1"/>
    <col min="13070" max="13070" width="19" style="40" customWidth="1"/>
    <col min="13071" max="13080" width="0" style="40" hidden="1" customWidth="1"/>
    <col min="13081" max="13081" width="21.7109375" style="40" customWidth="1"/>
    <col min="13082" max="13084" width="8.85546875" style="40"/>
    <col min="13085" max="13085" width="12.42578125" style="40" bestFit="1" customWidth="1"/>
    <col min="13086" max="13311" width="8.85546875" style="40"/>
    <col min="13312" max="13312" width="5.42578125" style="40" customWidth="1"/>
    <col min="13313" max="13313" width="55.42578125" style="40" customWidth="1"/>
    <col min="13314" max="13314" width="18.28515625" style="40" customWidth="1"/>
    <col min="13315" max="13315" width="22.28515625" style="40" customWidth="1"/>
    <col min="13316" max="13316" width="11.85546875" style="40" customWidth="1"/>
    <col min="13317" max="13317" width="20.7109375" style="40" customWidth="1"/>
    <col min="13318" max="13318" width="31.28515625" style="40" customWidth="1"/>
    <col min="13319" max="13324" width="0" style="40" hidden="1" customWidth="1"/>
    <col min="13325" max="13325" width="23.28515625" style="40" customWidth="1"/>
    <col min="13326" max="13326" width="19" style="40" customWidth="1"/>
    <col min="13327" max="13336" width="0" style="40" hidden="1" customWidth="1"/>
    <col min="13337" max="13337" width="21.7109375" style="40" customWidth="1"/>
    <col min="13338" max="13340" width="8.85546875" style="40"/>
    <col min="13341" max="13341" width="12.42578125" style="40" bestFit="1" customWidth="1"/>
    <col min="13342" max="13567" width="8.85546875" style="40"/>
    <col min="13568" max="13568" width="5.42578125" style="40" customWidth="1"/>
    <col min="13569" max="13569" width="55.42578125" style="40" customWidth="1"/>
    <col min="13570" max="13570" width="18.28515625" style="40" customWidth="1"/>
    <col min="13571" max="13571" width="22.28515625" style="40" customWidth="1"/>
    <col min="13572" max="13572" width="11.85546875" style="40" customWidth="1"/>
    <col min="13573" max="13573" width="20.7109375" style="40" customWidth="1"/>
    <col min="13574" max="13574" width="31.28515625" style="40" customWidth="1"/>
    <col min="13575" max="13580" width="0" style="40" hidden="1" customWidth="1"/>
    <col min="13581" max="13581" width="23.28515625" style="40" customWidth="1"/>
    <col min="13582" max="13582" width="19" style="40" customWidth="1"/>
    <col min="13583" max="13592" width="0" style="40" hidden="1" customWidth="1"/>
    <col min="13593" max="13593" width="21.7109375" style="40" customWidth="1"/>
    <col min="13594" max="13596" width="8.85546875" style="40"/>
    <col min="13597" max="13597" width="12.42578125" style="40" bestFit="1" customWidth="1"/>
    <col min="13598" max="13823" width="8.85546875" style="40"/>
    <col min="13824" max="13824" width="5.42578125" style="40" customWidth="1"/>
    <col min="13825" max="13825" width="55.42578125" style="40" customWidth="1"/>
    <col min="13826" max="13826" width="18.28515625" style="40" customWidth="1"/>
    <col min="13827" max="13827" width="22.28515625" style="40" customWidth="1"/>
    <col min="13828" max="13828" width="11.85546875" style="40" customWidth="1"/>
    <col min="13829" max="13829" width="20.7109375" style="40" customWidth="1"/>
    <col min="13830" max="13830" width="31.28515625" style="40" customWidth="1"/>
    <col min="13831" max="13836" width="0" style="40" hidden="1" customWidth="1"/>
    <col min="13837" max="13837" width="23.28515625" style="40" customWidth="1"/>
    <col min="13838" max="13838" width="19" style="40" customWidth="1"/>
    <col min="13839" max="13848" width="0" style="40" hidden="1" customWidth="1"/>
    <col min="13849" max="13849" width="21.7109375" style="40" customWidth="1"/>
    <col min="13850" max="13852" width="8.85546875" style="40"/>
    <col min="13853" max="13853" width="12.42578125" style="40" bestFit="1" customWidth="1"/>
    <col min="13854" max="14079" width="8.85546875" style="40"/>
    <col min="14080" max="14080" width="5.42578125" style="40" customWidth="1"/>
    <col min="14081" max="14081" width="55.42578125" style="40" customWidth="1"/>
    <col min="14082" max="14082" width="18.28515625" style="40" customWidth="1"/>
    <col min="14083" max="14083" width="22.28515625" style="40" customWidth="1"/>
    <col min="14084" max="14084" width="11.85546875" style="40" customWidth="1"/>
    <col min="14085" max="14085" width="20.7109375" style="40" customWidth="1"/>
    <col min="14086" max="14086" width="31.28515625" style="40" customWidth="1"/>
    <col min="14087" max="14092" width="0" style="40" hidden="1" customWidth="1"/>
    <col min="14093" max="14093" width="23.28515625" style="40" customWidth="1"/>
    <col min="14094" max="14094" width="19" style="40" customWidth="1"/>
    <col min="14095" max="14104" width="0" style="40" hidden="1" customWidth="1"/>
    <col min="14105" max="14105" width="21.7109375" style="40" customWidth="1"/>
    <col min="14106" max="14108" width="8.85546875" style="40"/>
    <col min="14109" max="14109" width="12.42578125" style="40" bestFit="1" customWidth="1"/>
    <col min="14110" max="14335" width="8.85546875" style="40"/>
    <col min="14336" max="14336" width="5.42578125" style="40" customWidth="1"/>
    <col min="14337" max="14337" width="55.42578125" style="40" customWidth="1"/>
    <col min="14338" max="14338" width="18.28515625" style="40" customWidth="1"/>
    <col min="14339" max="14339" width="22.28515625" style="40" customWidth="1"/>
    <col min="14340" max="14340" width="11.85546875" style="40" customWidth="1"/>
    <col min="14341" max="14341" width="20.7109375" style="40" customWidth="1"/>
    <col min="14342" max="14342" width="31.28515625" style="40" customWidth="1"/>
    <col min="14343" max="14348" width="0" style="40" hidden="1" customWidth="1"/>
    <col min="14349" max="14349" width="23.28515625" style="40" customWidth="1"/>
    <col min="14350" max="14350" width="19" style="40" customWidth="1"/>
    <col min="14351" max="14360" width="0" style="40" hidden="1" customWidth="1"/>
    <col min="14361" max="14361" width="21.7109375" style="40" customWidth="1"/>
    <col min="14362" max="14364" width="8.85546875" style="40"/>
    <col min="14365" max="14365" width="12.42578125" style="40" bestFit="1" customWidth="1"/>
    <col min="14366" max="14591" width="8.85546875" style="40"/>
    <col min="14592" max="14592" width="5.42578125" style="40" customWidth="1"/>
    <col min="14593" max="14593" width="55.42578125" style="40" customWidth="1"/>
    <col min="14594" max="14594" width="18.28515625" style="40" customWidth="1"/>
    <col min="14595" max="14595" width="22.28515625" style="40" customWidth="1"/>
    <col min="14596" max="14596" width="11.85546875" style="40" customWidth="1"/>
    <col min="14597" max="14597" width="20.7109375" style="40" customWidth="1"/>
    <col min="14598" max="14598" width="31.28515625" style="40" customWidth="1"/>
    <col min="14599" max="14604" width="0" style="40" hidden="1" customWidth="1"/>
    <col min="14605" max="14605" width="23.28515625" style="40" customWidth="1"/>
    <col min="14606" max="14606" width="19" style="40" customWidth="1"/>
    <col min="14607" max="14616" width="0" style="40" hidden="1" customWidth="1"/>
    <col min="14617" max="14617" width="21.7109375" style="40" customWidth="1"/>
    <col min="14618" max="14620" width="8.85546875" style="40"/>
    <col min="14621" max="14621" width="12.42578125" style="40" bestFit="1" customWidth="1"/>
    <col min="14622" max="14847" width="8.85546875" style="40"/>
    <col min="14848" max="14848" width="5.42578125" style="40" customWidth="1"/>
    <col min="14849" max="14849" width="55.42578125" style="40" customWidth="1"/>
    <col min="14850" max="14850" width="18.28515625" style="40" customWidth="1"/>
    <col min="14851" max="14851" width="22.28515625" style="40" customWidth="1"/>
    <col min="14852" max="14852" width="11.85546875" style="40" customWidth="1"/>
    <col min="14853" max="14853" width="20.7109375" style="40" customWidth="1"/>
    <col min="14854" max="14854" width="31.28515625" style="40" customWidth="1"/>
    <col min="14855" max="14860" width="0" style="40" hidden="1" customWidth="1"/>
    <col min="14861" max="14861" width="23.28515625" style="40" customWidth="1"/>
    <col min="14862" max="14862" width="19" style="40" customWidth="1"/>
    <col min="14863" max="14872" width="0" style="40" hidden="1" customWidth="1"/>
    <col min="14873" max="14873" width="21.7109375" style="40" customWidth="1"/>
    <col min="14874" max="14876" width="8.85546875" style="40"/>
    <col min="14877" max="14877" width="12.42578125" style="40" bestFit="1" customWidth="1"/>
    <col min="14878" max="15103" width="8.85546875" style="40"/>
    <col min="15104" max="15104" width="5.42578125" style="40" customWidth="1"/>
    <col min="15105" max="15105" width="55.42578125" style="40" customWidth="1"/>
    <col min="15106" max="15106" width="18.28515625" style="40" customWidth="1"/>
    <col min="15107" max="15107" width="22.28515625" style="40" customWidth="1"/>
    <col min="15108" max="15108" width="11.85546875" style="40" customWidth="1"/>
    <col min="15109" max="15109" width="20.7109375" style="40" customWidth="1"/>
    <col min="15110" max="15110" width="31.28515625" style="40" customWidth="1"/>
    <col min="15111" max="15116" width="0" style="40" hidden="1" customWidth="1"/>
    <col min="15117" max="15117" width="23.28515625" style="40" customWidth="1"/>
    <col min="15118" max="15118" width="19" style="40" customWidth="1"/>
    <col min="15119" max="15128" width="0" style="40" hidden="1" customWidth="1"/>
    <col min="15129" max="15129" width="21.7109375" style="40" customWidth="1"/>
    <col min="15130" max="15132" width="8.85546875" style="40"/>
    <col min="15133" max="15133" width="12.42578125" style="40" bestFit="1" customWidth="1"/>
    <col min="15134" max="15359" width="8.85546875" style="40"/>
    <col min="15360" max="15360" width="5.42578125" style="40" customWidth="1"/>
    <col min="15361" max="15361" width="55.42578125" style="40" customWidth="1"/>
    <col min="15362" max="15362" width="18.28515625" style="40" customWidth="1"/>
    <col min="15363" max="15363" width="22.28515625" style="40" customWidth="1"/>
    <col min="15364" max="15364" width="11.85546875" style="40" customWidth="1"/>
    <col min="15365" max="15365" width="20.7109375" style="40" customWidth="1"/>
    <col min="15366" max="15366" width="31.28515625" style="40" customWidth="1"/>
    <col min="15367" max="15372" width="0" style="40" hidden="1" customWidth="1"/>
    <col min="15373" max="15373" width="23.28515625" style="40" customWidth="1"/>
    <col min="15374" max="15374" width="19" style="40" customWidth="1"/>
    <col min="15375" max="15384" width="0" style="40" hidden="1" customWidth="1"/>
    <col min="15385" max="15385" width="21.7109375" style="40" customWidth="1"/>
    <col min="15386" max="15388" width="8.85546875" style="40"/>
    <col min="15389" max="15389" width="12.42578125" style="40" bestFit="1" customWidth="1"/>
    <col min="15390" max="15615" width="8.85546875" style="40"/>
    <col min="15616" max="15616" width="5.42578125" style="40" customWidth="1"/>
    <col min="15617" max="15617" width="55.42578125" style="40" customWidth="1"/>
    <col min="15618" max="15618" width="18.28515625" style="40" customWidth="1"/>
    <col min="15619" max="15619" width="22.28515625" style="40" customWidth="1"/>
    <col min="15620" max="15620" width="11.85546875" style="40" customWidth="1"/>
    <col min="15621" max="15621" width="20.7109375" style="40" customWidth="1"/>
    <col min="15622" max="15622" width="31.28515625" style="40" customWidth="1"/>
    <col min="15623" max="15628" width="0" style="40" hidden="1" customWidth="1"/>
    <col min="15629" max="15629" width="23.28515625" style="40" customWidth="1"/>
    <col min="15630" max="15630" width="19" style="40" customWidth="1"/>
    <col min="15631" max="15640" width="0" style="40" hidden="1" customWidth="1"/>
    <col min="15641" max="15641" width="21.7109375" style="40" customWidth="1"/>
    <col min="15642" max="15644" width="8.85546875" style="40"/>
    <col min="15645" max="15645" width="12.42578125" style="40" bestFit="1" customWidth="1"/>
    <col min="15646" max="15871" width="8.85546875" style="40"/>
    <col min="15872" max="15872" width="5.42578125" style="40" customWidth="1"/>
    <col min="15873" max="15873" width="55.42578125" style="40" customWidth="1"/>
    <col min="15874" max="15874" width="18.28515625" style="40" customWidth="1"/>
    <col min="15875" max="15875" width="22.28515625" style="40" customWidth="1"/>
    <col min="15876" max="15876" width="11.85546875" style="40" customWidth="1"/>
    <col min="15877" max="15877" width="20.7109375" style="40" customWidth="1"/>
    <col min="15878" max="15878" width="31.28515625" style="40" customWidth="1"/>
    <col min="15879" max="15884" width="0" style="40" hidden="1" customWidth="1"/>
    <col min="15885" max="15885" width="23.28515625" style="40" customWidth="1"/>
    <col min="15886" max="15886" width="19" style="40" customWidth="1"/>
    <col min="15887" max="15896" width="0" style="40" hidden="1" customWidth="1"/>
    <col min="15897" max="15897" width="21.7109375" style="40" customWidth="1"/>
    <col min="15898" max="15900" width="8.85546875" style="40"/>
    <col min="15901" max="15901" width="12.42578125" style="40" bestFit="1" customWidth="1"/>
    <col min="15902" max="16127" width="8.85546875" style="40"/>
    <col min="16128" max="16128" width="5.42578125" style="40" customWidth="1"/>
    <col min="16129" max="16129" width="55.42578125" style="40" customWidth="1"/>
    <col min="16130" max="16130" width="18.28515625" style="40" customWidth="1"/>
    <col min="16131" max="16131" width="22.28515625" style="40" customWidth="1"/>
    <col min="16132" max="16132" width="11.85546875" style="40" customWidth="1"/>
    <col min="16133" max="16133" width="20.7109375" style="40" customWidth="1"/>
    <col min="16134" max="16134" width="31.28515625" style="40" customWidth="1"/>
    <col min="16135" max="16140" width="0" style="40" hidden="1" customWidth="1"/>
    <col min="16141" max="16141" width="23.28515625" style="40" customWidth="1"/>
    <col min="16142" max="16142" width="19" style="40" customWidth="1"/>
    <col min="16143" max="16152" width="0" style="40" hidden="1" customWidth="1"/>
    <col min="16153" max="16153" width="21.7109375" style="40" customWidth="1"/>
    <col min="16154" max="16156" width="8.85546875" style="40"/>
    <col min="16157" max="16157" width="12.42578125" style="40" bestFit="1" customWidth="1"/>
    <col min="16158" max="16383" width="8.85546875" style="40"/>
    <col min="16384" max="16384" width="8.85546875" style="40" customWidth="1"/>
  </cols>
  <sheetData>
    <row r="1" spans="1:24" x14ac:dyDescent="0.25">
      <c r="N1" s="371" t="s">
        <v>47</v>
      </c>
    </row>
    <row r="2" spans="1:24" x14ac:dyDescent="0.25">
      <c r="N2" s="371" t="s">
        <v>2020</v>
      </c>
    </row>
    <row r="3" spans="1:24" x14ac:dyDescent="0.25">
      <c r="N3" s="371" t="s">
        <v>2021</v>
      </c>
    </row>
    <row r="4" spans="1:24" x14ac:dyDescent="0.25">
      <c r="N4" s="371" t="s">
        <v>2022</v>
      </c>
    </row>
    <row r="5" spans="1:24" ht="22.9" customHeight="1" x14ac:dyDescent="0.25"/>
    <row r="6" spans="1:24" ht="23.45" customHeight="1" x14ac:dyDescent="0.25">
      <c r="A6" s="384" t="s">
        <v>48</v>
      </c>
      <c r="B6" s="384"/>
      <c r="C6" s="384"/>
      <c r="D6" s="384"/>
      <c r="E6" s="384"/>
      <c r="F6" s="384"/>
      <c r="G6" s="384"/>
      <c r="H6" s="384"/>
      <c r="I6" s="384"/>
      <c r="J6" s="384"/>
      <c r="K6" s="384"/>
      <c r="L6" s="384"/>
      <c r="M6" s="384"/>
      <c r="N6" s="384"/>
      <c r="O6" s="385"/>
      <c r="P6" s="385"/>
      <c r="Q6" s="385"/>
      <c r="R6" s="45"/>
      <c r="S6" s="45"/>
      <c r="T6" s="45"/>
    </row>
    <row r="7" spans="1:24" s="52" customFormat="1" ht="46.15" customHeight="1" x14ac:dyDescent="0.25">
      <c r="A7" s="46" t="s">
        <v>0</v>
      </c>
      <c r="B7" s="47" t="s">
        <v>1</v>
      </c>
      <c r="C7" s="48" t="s">
        <v>2</v>
      </c>
      <c r="D7" s="47" t="s">
        <v>3</v>
      </c>
      <c r="E7" s="47" t="s">
        <v>49</v>
      </c>
      <c r="F7" s="47" t="s">
        <v>50</v>
      </c>
      <c r="G7" s="47" t="s">
        <v>51</v>
      </c>
      <c r="H7" s="48" t="s">
        <v>52</v>
      </c>
      <c r="I7" s="48" t="s">
        <v>53</v>
      </c>
      <c r="J7" s="47" t="s">
        <v>54</v>
      </c>
      <c r="K7" s="49" t="s">
        <v>55</v>
      </c>
      <c r="L7" s="49" t="s">
        <v>56</v>
      </c>
      <c r="M7" s="49" t="s">
        <v>57</v>
      </c>
      <c r="N7" s="47" t="s">
        <v>58</v>
      </c>
      <c r="O7" s="386" t="s">
        <v>59</v>
      </c>
      <c r="P7" s="386"/>
      <c r="Q7" s="386"/>
      <c r="R7" s="386"/>
      <c r="S7" s="386"/>
      <c r="T7" s="387"/>
      <c r="U7" s="50" t="s">
        <v>59</v>
      </c>
      <c r="V7" s="380" t="s">
        <v>60</v>
      </c>
      <c r="W7" s="381"/>
      <c r="X7" s="51" t="s">
        <v>58</v>
      </c>
    </row>
    <row r="8" spans="1:24" s="56" customFormat="1" ht="18.75" customHeight="1" x14ac:dyDescent="0.25">
      <c r="A8" s="382" t="s">
        <v>61</v>
      </c>
      <c r="B8" s="382"/>
      <c r="C8" s="382"/>
      <c r="D8" s="382"/>
      <c r="E8" s="382"/>
      <c r="F8" s="382"/>
      <c r="G8" s="382"/>
      <c r="H8" s="382"/>
      <c r="I8" s="382"/>
      <c r="J8" s="382"/>
      <c r="K8" s="382"/>
      <c r="L8" s="382"/>
      <c r="M8" s="382"/>
      <c r="N8" s="382"/>
      <c r="O8" s="53"/>
      <c r="P8" s="54"/>
      <c r="Q8" s="54"/>
      <c r="R8" s="54"/>
      <c r="S8" s="54"/>
      <c r="T8" s="54"/>
      <c r="U8" s="54"/>
      <c r="V8" s="54"/>
      <c r="W8" s="54"/>
      <c r="X8" s="55"/>
    </row>
    <row r="9" spans="1:24" s="63" customFormat="1" ht="65.25" customHeight="1" x14ac:dyDescent="0.25">
      <c r="A9" s="3">
        <v>1</v>
      </c>
      <c r="B9" s="186" t="s">
        <v>1841</v>
      </c>
      <c r="C9" s="3" t="s">
        <v>84</v>
      </c>
      <c r="D9" s="3" t="s">
        <v>1672</v>
      </c>
      <c r="E9" s="3">
        <v>100</v>
      </c>
      <c r="F9" s="17" t="s">
        <v>1842</v>
      </c>
      <c r="G9" s="3" t="s">
        <v>1936</v>
      </c>
      <c r="H9" s="3" t="s">
        <v>1804</v>
      </c>
      <c r="I9" s="24">
        <v>0</v>
      </c>
      <c r="J9" s="286"/>
      <c r="K9" s="287"/>
      <c r="L9" s="287"/>
      <c r="M9" s="287"/>
      <c r="N9" s="3" t="s">
        <v>1804</v>
      </c>
      <c r="O9" s="58"/>
      <c r="P9" s="59"/>
      <c r="Q9" s="59"/>
      <c r="R9" s="59"/>
      <c r="S9" s="59"/>
      <c r="T9" s="59"/>
      <c r="U9" s="60"/>
      <c r="V9" s="61"/>
      <c r="W9" s="61"/>
      <c r="X9" s="62"/>
    </row>
    <row r="10" spans="1:24" s="63" customFormat="1" ht="71.25" customHeight="1" x14ac:dyDescent="0.25">
      <c r="A10" s="356">
        <v>2</v>
      </c>
      <c r="B10" s="186" t="s">
        <v>1843</v>
      </c>
      <c r="C10" s="3" t="s">
        <v>84</v>
      </c>
      <c r="D10" s="3" t="s">
        <v>1844</v>
      </c>
      <c r="E10" s="3">
        <v>50</v>
      </c>
      <c r="F10" s="8" t="s">
        <v>756</v>
      </c>
      <c r="G10" s="288" t="s">
        <v>40</v>
      </c>
      <c r="H10" s="3" t="s">
        <v>1696</v>
      </c>
      <c r="I10" s="24">
        <v>0</v>
      </c>
      <c r="J10" s="19"/>
      <c r="K10" s="24"/>
      <c r="L10" s="24"/>
      <c r="M10" s="24"/>
      <c r="N10" s="3" t="s">
        <v>1710</v>
      </c>
      <c r="O10" s="64"/>
      <c r="P10" s="65"/>
      <c r="Q10" s="65"/>
      <c r="R10" s="65"/>
      <c r="S10" s="65"/>
      <c r="T10" s="65"/>
      <c r="U10" s="60"/>
      <c r="V10" s="66"/>
      <c r="W10" s="66"/>
      <c r="X10" s="67"/>
    </row>
    <row r="11" spans="1:24" s="63" customFormat="1" ht="126" x14ac:dyDescent="0.25">
      <c r="A11" s="356">
        <v>3</v>
      </c>
      <c r="B11" s="186" t="s">
        <v>1846</v>
      </c>
      <c r="C11" s="10" t="s">
        <v>1937</v>
      </c>
      <c r="D11" s="3" t="s">
        <v>1938</v>
      </c>
      <c r="E11" s="3">
        <v>30</v>
      </c>
      <c r="F11" s="8" t="s">
        <v>1847</v>
      </c>
      <c r="G11" s="288" t="s">
        <v>108</v>
      </c>
      <c r="H11" s="3" t="s">
        <v>8</v>
      </c>
      <c r="I11" s="24">
        <v>0</v>
      </c>
      <c r="J11" s="183"/>
      <c r="K11" s="183"/>
      <c r="L11" s="183"/>
      <c r="M11" s="183"/>
      <c r="N11" s="3" t="s">
        <v>152</v>
      </c>
      <c r="O11" s="69"/>
      <c r="P11" s="70"/>
      <c r="Q11" s="70"/>
      <c r="R11" s="70"/>
      <c r="S11" s="70"/>
      <c r="T11" s="70"/>
      <c r="U11" s="71"/>
      <c r="V11" s="72"/>
      <c r="W11" s="72"/>
      <c r="X11" s="72"/>
    </row>
    <row r="12" spans="1:24" s="63" customFormat="1" ht="78.75" x14ac:dyDescent="0.25">
      <c r="A12" s="356">
        <v>4</v>
      </c>
      <c r="B12" s="186" t="s">
        <v>1939</v>
      </c>
      <c r="C12" s="10" t="s">
        <v>1940</v>
      </c>
      <c r="D12" s="3" t="s">
        <v>1941</v>
      </c>
      <c r="E12" s="3">
        <v>30</v>
      </c>
      <c r="F12" s="8" t="s">
        <v>1848</v>
      </c>
      <c r="G12" s="288" t="s">
        <v>108</v>
      </c>
      <c r="H12" s="3" t="s">
        <v>8</v>
      </c>
      <c r="I12" s="24">
        <v>0</v>
      </c>
      <c r="J12" s="19"/>
      <c r="K12" s="24"/>
      <c r="L12" s="24"/>
      <c r="M12" s="24"/>
      <c r="N12" s="3" t="s">
        <v>152</v>
      </c>
      <c r="O12" s="73"/>
      <c r="P12" s="74"/>
      <c r="Q12" s="74"/>
      <c r="R12" s="74"/>
      <c r="S12" s="74"/>
      <c r="T12" s="74"/>
      <c r="U12" s="60"/>
      <c r="V12" s="75"/>
      <c r="W12" s="75"/>
      <c r="X12" s="76"/>
    </row>
    <row r="13" spans="1:24" s="63" customFormat="1" ht="78.75" x14ac:dyDescent="0.25">
      <c r="A13" s="356">
        <v>5</v>
      </c>
      <c r="B13" s="186" t="s">
        <v>1849</v>
      </c>
      <c r="C13" s="10" t="s">
        <v>1942</v>
      </c>
      <c r="D13" s="3" t="s">
        <v>1943</v>
      </c>
      <c r="E13" s="3">
        <v>30</v>
      </c>
      <c r="F13" s="8" t="s">
        <v>1850</v>
      </c>
      <c r="G13" s="288" t="s">
        <v>108</v>
      </c>
      <c r="H13" s="3" t="s">
        <v>8</v>
      </c>
      <c r="I13" s="24">
        <v>0</v>
      </c>
      <c r="J13" s="19"/>
      <c r="K13" s="24"/>
      <c r="L13" s="24"/>
      <c r="M13" s="24"/>
      <c r="N13" s="3" t="s">
        <v>152</v>
      </c>
      <c r="O13" s="58"/>
      <c r="P13" s="59"/>
      <c r="Q13" s="59"/>
      <c r="R13" s="59"/>
      <c r="S13" s="59"/>
      <c r="T13" s="59"/>
      <c r="U13" s="60"/>
      <c r="V13" s="61"/>
      <c r="W13" s="61"/>
      <c r="X13" s="62"/>
    </row>
    <row r="14" spans="1:24" s="63" customFormat="1" ht="63" x14ac:dyDescent="0.25">
      <c r="A14" s="3">
        <v>6</v>
      </c>
      <c r="B14" s="186" t="s">
        <v>1851</v>
      </c>
      <c r="C14" s="10" t="s">
        <v>1944</v>
      </c>
      <c r="D14" s="3" t="s">
        <v>1945</v>
      </c>
      <c r="E14" s="3">
        <v>30</v>
      </c>
      <c r="F14" s="8" t="s">
        <v>1852</v>
      </c>
      <c r="G14" s="288" t="s">
        <v>108</v>
      </c>
      <c r="H14" s="3" t="s">
        <v>8</v>
      </c>
      <c r="I14" s="24">
        <v>0</v>
      </c>
      <c r="J14" s="19"/>
      <c r="K14" s="24"/>
      <c r="L14" s="24"/>
      <c r="M14" s="24"/>
      <c r="N14" s="3" t="s">
        <v>152</v>
      </c>
      <c r="O14" s="58"/>
      <c r="P14" s="59"/>
      <c r="Q14" s="59"/>
      <c r="R14" s="59"/>
      <c r="S14" s="59"/>
      <c r="T14" s="59"/>
      <c r="U14" s="60"/>
      <c r="V14" s="61"/>
      <c r="W14" s="61"/>
      <c r="X14" s="62"/>
    </row>
    <row r="15" spans="1:24" s="63" customFormat="1" ht="147" customHeight="1" x14ac:dyDescent="0.25">
      <c r="A15" s="3">
        <v>7</v>
      </c>
      <c r="B15" s="186" t="s">
        <v>1853</v>
      </c>
      <c r="C15" s="10" t="s">
        <v>1946</v>
      </c>
      <c r="D15" s="3" t="s">
        <v>1947</v>
      </c>
      <c r="E15" s="3">
        <v>30</v>
      </c>
      <c r="F15" s="8" t="s">
        <v>1854</v>
      </c>
      <c r="G15" s="288" t="s">
        <v>108</v>
      </c>
      <c r="H15" s="3" t="s">
        <v>8</v>
      </c>
      <c r="I15" s="24">
        <v>0</v>
      </c>
      <c r="J15" s="19"/>
      <c r="K15" s="24"/>
      <c r="L15" s="24"/>
      <c r="M15" s="24"/>
      <c r="N15" s="3" t="s">
        <v>152</v>
      </c>
      <c r="O15" s="58"/>
      <c r="P15" s="59"/>
      <c r="Q15" s="59"/>
      <c r="R15" s="59"/>
      <c r="S15" s="59"/>
      <c r="T15" s="59"/>
      <c r="U15" s="60"/>
      <c r="V15" s="61"/>
      <c r="W15" s="61"/>
      <c r="X15" s="62"/>
    </row>
    <row r="16" spans="1:24" s="83" customFormat="1" ht="146.25" customHeight="1" x14ac:dyDescent="0.25">
      <c r="A16" s="3">
        <v>8</v>
      </c>
      <c r="B16" s="186" t="s">
        <v>1855</v>
      </c>
      <c r="C16" s="10" t="s">
        <v>1948</v>
      </c>
      <c r="D16" s="3" t="s">
        <v>1949</v>
      </c>
      <c r="E16" s="3">
        <v>30</v>
      </c>
      <c r="F16" s="8" t="s">
        <v>1856</v>
      </c>
      <c r="G16" s="288" t="s">
        <v>108</v>
      </c>
      <c r="H16" s="3" t="s">
        <v>8</v>
      </c>
      <c r="I16" s="24">
        <v>0</v>
      </c>
      <c r="J16" s="19"/>
      <c r="K16" s="24"/>
      <c r="L16" s="24"/>
      <c r="M16" s="3"/>
      <c r="N16" s="3" t="s">
        <v>152</v>
      </c>
      <c r="O16" s="78"/>
      <c r="P16" s="79"/>
      <c r="Q16" s="79"/>
      <c r="R16" s="79"/>
      <c r="S16" s="79"/>
      <c r="T16" s="79"/>
      <c r="U16" s="80"/>
      <c r="V16" s="81"/>
      <c r="W16" s="81"/>
      <c r="X16" s="82"/>
    </row>
    <row r="17" spans="1:24" ht="126" x14ac:dyDescent="0.25">
      <c r="A17" s="3">
        <v>9</v>
      </c>
      <c r="B17" s="186" t="s">
        <v>1857</v>
      </c>
      <c r="C17" s="10" t="s">
        <v>1950</v>
      </c>
      <c r="D17" s="3" t="s">
        <v>1951</v>
      </c>
      <c r="E17" s="3">
        <v>30</v>
      </c>
      <c r="F17" s="8" t="s">
        <v>1858</v>
      </c>
      <c r="G17" s="288" t="s">
        <v>108</v>
      </c>
      <c r="H17" s="3" t="s">
        <v>8</v>
      </c>
      <c r="I17" s="24">
        <v>0</v>
      </c>
      <c r="J17" s="19"/>
      <c r="K17" s="24"/>
      <c r="L17" s="24"/>
      <c r="M17" s="3"/>
      <c r="N17" s="3" t="s">
        <v>152</v>
      </c>
      <c r="O17" s="84"/>
      <c r="P17" s="3"/>
      <c r="Q17" s="3"/>
      <c r="R17" s="3"/>
      <c r="S17" s="3"/>
      <c r="T17" s="3"/>
      <c r="U17" s="85"/>
      <c r="V17" s="86"/>
      <c r="W17" s="86"/>
      <c r="X17" s="87"/>
    </row>
    <row r="18" spans="1:24" ht="130.5" customHeight="1" x14ac:dyDescent="0.25">
      <c r="A18" s="3">
        <v>10</v>
      </c>
      <c r="B18" s="186" t="s">
        <v>1855</v>
      </c>
      <c r="C18" s="10" t="s">
        <v>1952</v>
      </c>
      <c r="D18" s="3" t="s">
        <v>1953</v>
      </c>
      <c r="E18" s="3">
        <v>30</v>
      </c>
      <c r="F18" s="8" t="s">
        <v>1859</v>
      </c>
      <c r="G18" s="288" t="s">
        <v>108</v>
      </c>
      <c r="H18" s="3" t="s">
        <v>8</v>
      </c>
      <c r="I18" s="24">
        <v>0</v>
      </c>
      <c r="J18" s="3"/>
      <c r="K18" s="24"/>
      <c r="L18" s="24"/>
      <c r="M18" s="24"/>
      <c r="N18" s="3" t="s">
        <v>152</v>
      </c>
      <c r="O18" s="84"/>
      <c r="P18" s="3"/>
      <c r="Q18" s="3"/>
      <c r="R18" s="3"/>
      <c r="S18" s="3"/>
      <c r="T18" s="3"/>
      <c r="U18" s="85"/>
      <c r="V18" s="86"/>
      <c r="W18" s="86"/>
      <c r="X18" s="87"/>
    </row>
    <row r="19" spans="1:24" ht="63" x14ac:dyDescent="0.25">
      <c r="A19" s="3">
        <v>11</v>
      </c>
      <c r="B19" s="186" t="s">
        <v>1860</v>
      </c>
      <c r="C19" s="10" t="s">
        <v>1952</v>
      </c>
      <c r="D19" s="3" t="s">
        <v>1954</v>
      </c>
      <c r="E19" s="3">
        <v>50</v>
      </c>
      <c r="F19" s="8" t="s">
        <v>1861</v>
      </c>
      <c r="G19" s="288" t="s">
        <v>108</v>
      </c>
      <c r="H19" s="3" t="s">
        <v>578</v>
      </c>
      <c r="I19" s="24">
        <v>0</v>
      </c>
      <c r="J19" s="19"/>
      <c r="K19" s="24"/>
      <c r="L19" s="24"/>
      <c r="M19" s="3"/>
      <c r="N19" s="3" t="s">
        <v>152</v>
      </c>
      <c r="O19" s="84"/>
      <c r="P19" s="3"/>
      <c r="Q19" s="3"/>
      <c r="R19" s="3"/>
      <c r="S19" s="3"/>
      <c r="T19" s="3"/>
      <c r="U19" s="85"/>
      <c r="V19" s="86"/>
      <c r="W19" s="86"/>
      <c r="X19" s="87"/>
    </row>
    <row r="20" spans="1:24" ht="141.75" x14ac:dyDescent="0.25">
      <c r="A20" s="3">
        <v>12</v>
      </c>
      <c r="B20" s="186" t="s">
        <v>1862</v>
      </c>
      <c r="C20" s="10" t="s">
        <v>1329</v>
      </c>
      <c r="D20" s="3" t="s">
        <v>1955</v>
      </c>
      <c r="E20" s="3">
        <v>30</v>
      </c>
      <c r="F20" s="8" t="s">
        <v>1863</v>
      </c>
      <c r="G20" s="288" t="s">
        <v>108</v>
      </c>
      <c r="H20" s="3" t="s">
        <v>8</v>
      </c>
      <c r="I20" s="24">
        <v>0</v>
      </c>
      <c r="J20" s="289"/>
      <c r="K20" s="24"/>
      <c r="L20" s="24"/>
      <c r="M20" s="24"/>
      <c r="N20" s="3" t="s">
        <v>152</v>
      </c>
      <c r="O20" s="84"/>
      <c r="P20" s="3"/>
      <c r="Q20" s="3"/>
      <c r="R20" s="3"/>
      <c r="S20" s="3"/>
      <c r="T20" s="3"/>
      <c r="U20" s="85"/>
      <c r="V20" s="86"/>
      <c r="W20" s="86"/>
      <c r="X20" s="87"/>
    </row>
    <row r="21" spans="1:24" ht="126" x14ac:dyDescent="0.25">
      <c r="A21" s="3">
        <v>13</v>
      </c>
      <c r="B21" s="186" t="s">
        <v>1864</v>
      </c>
      <c r="C21" s="10" t="s">
        <v>1956</v>
      </c>
      <c r="D21" s="3" t="s">
        <v>1957</v>
      </c>
      <c r="E21" s="3">
        <v>30</v>
      </c>
      <c r="F21" s="8" t="s">
        <v>1865</v>
      </c>
      <c r="G21" s="288" t="s">
        <v>108</v>
      </c>
      <c r="H21" s="3" t="s">
        <v>8</v>
      </c>
      <c r="I21" s="24">
        <v>0</v>
      </c>
      <c r="J21" s="289"/>
      <c r="K21" s="24"/>
      <c r="L21" s="24"/>
      <c r="M21" s="24"/>
      <c r="N21" s="3" t="s">
        <v>152</v>
      </c>
      <c r="O21" s="84"/>
      <c r="P21" s="3"/>
      <c r="Q21" s="3"/>
      <c r="R21" s="3"/>
      <c r="S21" s="3"/>
      <c r="T21" s="3"/>
      <c r="U21" s="85"/>
      <c r="V21" s="86"/>
      <c r="W21" s="86"/>
      <c r="X21" s="87"/>
    </row>
    <row r="22" spans="1:24" s="63" customFormat="1" ht="67.5" customHeight="1" x14ac:dyDescent="0.25">
      <c r="A22" s="3">
        <v>14</v>
      </c>
      <c r="B22" s="186" t="s">
        <v>1866</v>
      </c>
      <c r="C22" s="19" t="s">
        <v>87</v>
      </c>
      <c r="D22" s="3" t="s">
        <v>1958</v>
      </c>
      <c r="E22" s="3">
        <v>50</v>
      </c>
      <c r="F22" s="24" t="s">
        <v>1867</v>
      </c>
      <c r="G22" s="3" t="s">
        <v>1868</v>
      </c>
      <c r="H22" s="3" t="s">
        <v>1869</v>
      </c>
      <c r="I22" s="24">
        <v>0</v>
      </c>
      <c r="J22" s="3"/>
      <c r="K22" s="3"/>
      <c r="L22" s="3"/>
      <c r="M22" s="3"/>
      <c r="N22" s="3" t="s">
        <v>1959</v>
      </c>
      <c r="O22" s="58"/>
      <c r="P22" s="59"/>
      <c r="Q22" s="59"/>
      <c r="R22" s="59"/>
      <c r="S22" s="59"/>
      <c r="T22" s="59"/>
      <c r="U22" s="60"/>
      <c r="V22" s="61"/>
      <c r="W22" s="61"/>
      <c r="X22" s="62"/>
    </row>
    <row r="23" spans="1:24" s="63" customFormat="1" ht="67.5" customHeight="1" x14ac:dyDescent="0.25">
      <c r="A23" s="3">
        <v>15</v>
      </c>
      <c r="B23" s="186" t="s">
        <v>2124</v>
      </c>
      <c r="C23" s="3" t="s">
        <v>1817</v>
      </c>
      <c r="D23" s="3" t="s">
        <v>1816</v>
      </c>
      <c r="E23" s="3">
        <v>30</v>
      </c>
      <c r="F23" s="3" t="s">
        <v>1197</v>
      </c>
      <c r="G23" s="3" t="s">
        <v>1682</v>
      </c>
      <c r="H23" s="96" t="s">
        <v>8</v>
      </c>
      <c r="I23" s="21">
        <v>11326.99</v>
      </c>
      <c r="J23" s="19"/>
      <c r="K23" s="24"/>
      <c r="L23" s="24"/>
      <c r="M23" s="24"/>
      <c r="N23" s="96" t="s">
        <v>8</v>
      </c>
      <c r="O23" s="58"/>
      <c r="P23" s="59"/>
      <c r="Q23" s="59"/>
      <c r="R23" s="59"/>
      <c r="S23" s="59"/>
      <c r="T23" s="59"/>
      <c r="U23" s="60"/>
      <c r="V23" s="61"/>
      <c r="W23" s="61"/>
      <c r="X23" s="62"/>
    </row>
    <row r="24" spans="1:24" s="63" customFormat="1" ht="94.5" x14ac:dyDescent="0.25">
      <c r="A24" s="3">
        <v>16</v>
      </c>
      <c r="B24" s="186" t="s">
        <v>2247</v>
      </c>
      <c r="C24" s="3" t="s">
        <v>87</v>
      </c>
      <c r="D24" s="3" t="s">
        <v>1788</v>
      </c>
      <c r="E24" s="8">
        <v>2000</v>
      </c>
      <c r="F24" s="8" t="s">
        <v>107</v>
      </c>
      <c r="G24" s="17" t="s">
        <v>1872</v>
      </c>
      <c r="H24" s="3" t="s">
        <v>8</v>
      </c>
      <c r="I24" s="24">
        <v>131932.79999999999</v>
      </c>
      <c r="J24" s="164"/>
      <c r="K24" s="164"/>
      <c r="L24" s="164"/>
      <c r="M24" s="164"/>
      <c r="N24" s="3" t="s">
        <v>8</v>
      </c>
      <c r="O24" s="58"/>
      <c r="P24" s="59"/>
      <c r="Q24" s="59"/>
      <c r="R24" s="59"/>
      <c r="S24" s="59"/>
      <c r="T24" s="59"/>
      <c r="U24" s="60"/>
      <c r="V24" s="61"/>
      <c r="W24" s="61"/>
      <c r="X24" s="62"/>
    </row>
    <row r="25" spans="1:24" ht="63" x14ac:dyDescent="0.25">
      <c r="A25" s="366">
        <v>17</v>
      </c>
      <c r="B25" s="186" t="s">
        <v>1870</v>
      </c>
      <c r="C25" s="3" t="s">
        <v>1627</v>
      </c>
      <c r="D25" s="3" t="s">
        <v>1871</v>
      </c>
      <c r="E25" s="3">
        <v>20</v>
      </c>
      <c r="F25" s="3" t="s">
        <v>1197</v>
      </c>
      <c r="G25" s="3" t="s">
        <v>1682</v>
      </c>
      <c r="H25" s="96" t="s">
        <v>8</v>
      </c>
      <c r="I25" s="184">
        <v>7239.82</v>
      </c>
      <c r="J25" s="19"/>
      <c r="K25" s="24"/>
      <c r="L25" s="24"/>
      <c r="M25" s="24"/>
      <c r="N25" s="96" t="s">
        <v>8</v>
      </c>
      <c r="O25" s="84"/>
      <c r="P25" s="3"/>
      <c r="Q25" s="3"/>
      <c r="R25" s="3"/>
      <c r="S25" s="3"/>
      <c r="T25" s="3"/>
      <c r="U25" s="85"/>
      <c r="V25" s="86"/>
      <c r="W25" s="86"/>
      <c r="X25" s="87"/>
    </row>
    <row r="26" spans="1:24" ht="63" x14ac:dyDescent="0.25">
      <c r="A26" s="366">
        <v>18</v>
      </c>
      <c r="B26" s="186" t="s">
        <v>2103</v>
      </c>
      <c r="C26" s="10" t="s">
        <v>87</v>
      </c>
      <c r="D26" s="3" t="s">
        <v>2104</v>
      </c>
      <c r="E26" s="3">
        <v>40</v>
      </c>
      <c r="F26" s="8" t="s">
        <v>2105</v>
      </c>
      <c r="G26" s="288" t="s">
        <v>2106</v>
      </c>
      <c r="H26" s="3"/>
      <c r="I26" s="24"/>
      <c r="J26" s="289"/>
      <c r="K26" s="24"/>
      <c r="L26" s="24"/>
      <c r="M26" s="24"/>
      <c r="N26" s="3" t="s">
        <v>152</v>
      </c>
      <c r="O26" s="84"/>
      <c r="P26" s="3"/>
      <c r="Q26" s="3"/>
      <c r="R26" s="3"/>
      <c r="S26" s="3"/>
      <c r="T26" s="3"/>
      <c r="U26" s="85"/>
      <c r="V26" s="86"/>
      <c r="W26" s="86"/>
      <c r="X26" s="87"/>
    </row>
    <row r="27" spans="1:24" ht="78.75" x14ac:dyDescent="0.25">
      <c r="A27" s="366">
        <v>19</v>
      </c>
      <c r="B27" s="186" t="s">
        <v>2125</v>
      </c>
      <c r="C27" s="10" t="s">
        <v>2126</v>
      </c>
      <c r="D27" s="3" t="s">
        <v>2127</v>
      </c>
      <c r="E27" s="3">
        <v>20</v>
      </c>
      <c r="F27" s="8" t="s">
        <v>2128</v>
      </c>
      <c r="G27" s="288" t="s">
        <v>216</v>
      </c>
      <c r="H27" s="288" t="s">
        <v>1876</v>
      </c>
      <c r="I27" s="24">
        <v>0</v>
      </c>
      <c r="J27" s="164"/>
      <c r="K27" s="164"/>
      <c r="L27" s="164"/>
      <c r="M27" s="164"/>
      <c r="N27" s="288" t="s">
        <v>2129</v>
      </c>
      <c r="O27" s="84"/>
      <c r="P27" s="3"/>
      <c r="Q27" s="3"/>
      <c r="R27" s="3"/>
      <c r="S27" s="3"/>
      <c r="T27" s="3"/>
      <c r="U27" s="85"/>
      <c r="V27" s="86"/>
      <c r="W27" s="86"/>
      <c r="X27" s="87"/>
    </row>
    <row r="28" spans="1:24" ht="78.75" x14ac:dyDescent="0.25">
      <c r="A28" s="366">
        <v>20</v>
      </c>
      <c r="B28" s="186" t="s">
        <v>2141</v>
      </c>
      <c r="C28" s="10" t="s">
        <v>2142</v>
      </c>
      <c r="D28" s="3" t="s">
        <v>1844</v>
      </c>
      <c r="E28" s="3">
        <v>30</v>
      </c>
      <c r="F28" s="8" t="s">
        <v>1926</v>
      </c>
      <c r="G28" s="288" t="s">
        <v>1845</v>
      </c>
      <c r="H28" s="288" t="s">
        <v>1876</v>
      </c>
      <c r="I28" s="24">
        <v>0</v>
      </c>
      <c r="J28" s="164"/>
      <c r="K28" s="164"/>
      <c r="L28" s="164"/>
      <c r="M28" s="164"/>
      <c r="N28" s="288" t="s">
        <v>1876</v>
      </c>
      <c r="O28" s="84"/>
      <c r="P28" s="3"/>
      <c r="Q28" s="3"/>
      <c r="R28" s="3"/>
      <c r="S28" s="3"/>
      <c r="T28" s="3"/>
      <c r="U28" s="85"/>
      <c r="V28" s="86"/>
      <c r="W28" s="86"/>
      <c r="X28" s="87"/>
    </row>
    <row r="29" spans="1:24" ht="47.25" x14ac:dyDescent="0.25">
      <c r="A29" s="366">
        <v>21</v>
      </c>
      <c r="B29" s="186" t="s">
        <v>2248</v>
      </c>
      <c r="C29" s="10" t="s">
        <v>2145</v>
      </c>
      <c r="D29" s="3" t="s">
        <v>1788</v>
      </c>
      <c r="E29" s="3">
        <v>2000</v>
      </c>
      <c r="F29" s="8" t="s">
        <v>90</v>
      </c>
      <c r="G29" s="17" t="s">
        <v>1765</v>
      </c>
      <c r="H29" s="288"/>
      <c r="I29" s="24"/>
      <c r="J29" s="164"/>
      <c r="K29" s="164"/>
      <c r="L29" s="164"/>
      <c r="M29" s="164"/>
      <c r="N29" s="3" t="s">
        <v>8</v>
      </c>
      <c r="O29" s="84"/>
      <c r="P29" s="3"/>
      <c r="Q29" s="3"/>
      <c r="R29" s="3"/>
      <c r="S29" s="3"/>
      <c r="T29" s="3"/>
      <c r="U29" s="85"/>
      <c r="V29" s="86"/>
      <c r="W29" s="86"/>
      <c r="X29" s="87"/>
    </row>
    <row r="30" spans="1:24" ht="69.75" customHeight="1" x14ac:dyDescent="0.25">
      <c r="A30" s="366">
        <v>22</v>
      </c>
      <c r="B30" s="186" t="s">
        <v>1873</v>
      </c>
      <c r="C30" s="8" t="s">
        <v>36</v>
      </c>
      <c r="D30" s="3" t="s">
        <v>1788</v>
      </c>
      <c r="E30" s="8">
        <v>260</v>
      </c>
      <c r="F30" s="8" t="s">
        <v>1519</v>
      </c>
      <c r="G30" s="17" t="s">
        <v>1765</v>
      </c>
      <c r="H30" s="3" t="s">
        <v>8</v>
      </c>
      <c r="I30" s="24">
        <v>19522</v>
      </c>
      <c r="J30" s="3"/>
      <c r="K30" s="24"/>
      <c r="L30" s="24"/>
      <c r="M30" s="24"/>
      <c r="N30" s="3" t="s">
        <v>8</v>
      </c>
      <c r="O30" s="84"/>
      <c r="P30" s="3"/>
      <c r="Q30" s="3"/>
      <c r="R30" s="3"/>
      <c r="S30" s="3"/>
      <c r="T30" s="3"/>
      <c r="U30" s="85"/>
      <c r="V30" s="86"/>
      <c r="W30" s="86"/>
      <c r="X30" s="87"/>
    </row>
    <row r="31" spans="1:24" ht="70.5" customHeight="1" x14ac:dyDescent="0.25">
      <c r="A31" s="366">
        <v>23</v>
      </c>
      <c r="B31" s="186" t="s">
        <v>1874</v>
      </c>
      <c r="C31" s="8" t="s">
        <v>36</v>
      </c>
      <c r="D31" s="3" t="s">
        <v>1788</v>
      </c>
      <c r="E31" s="8">
        <v>260</v>
      </c>
      <c r="F31" s="8" t="s">
        <v>1519</v>
      </c>
      <c r="G31" s="17" t="s">
        <v>1765</v>
      </c>
      <c r="H31" s="3" t="s">
        <v>8</v>
      </c>
      <c r="I31" s="24">
        <v>19522</v>
      </c>
      <c r="J31" s="19"/>
      <c r="K31" s="24"/>
      <c r="L31" s="24"/>
      <c r="M31" s="3"/>
      <c r="N31" s="3" t="s">
        <v>8</v>
      </c>
      <c r="O31" s="84"/>
      <c r="P31" s="3"/>
      <c r="Q31" s="3"/>
      <c r="R31" s="3"/>
      <c r="S31" s="3"/>
      <c r="T31" s="3"/>
      <c r="U31" s="85"/>
      <c r="V31" s="86"/>
      <c r="W31" s="86"/>
      <c r="X31" s="87"/>
    </row>
    <row r="32" spans="1:24" ht="69.75" customHeight="1" x14ac:dyDescent="0.25">
      <c r="A32" s="366">
        <v>24</v>
      </c>
      <c r="B32" s="29" t="s">
        <v>1875</v>
      </c>
      <c r="C32" s="8" t="s">
        <v>36</v>
      </c>
      <c r="D32" s="8" t="s">
        <v>1586</v>
      </c>
      <c r="E32" s="8">
        <v>50</v>
      </c>
      <c r="F32" s="8" t="s">
        <v>100</v>
      </c>
      <c r="G32" s="288" t="s">
        <v>1845</v>
      </c>
      <c r="H32" s="288" t="s">
        <v>1876</v>
      </c>
      <c r="I32" s="24">
        <v>0</v>
      </c>
      <c r="J32" s="164"/>
      <c r="K32" s="164"/>
      <c r="L32" s="164"/>
      <c r="M32" s="164"/>
      <c r="N32" s="288" t="s">
        <v>1876</v>
      </c>
      <c r="O32" s="84"/>
      <c r="P32" s="3"/>
      <c r="Q32" s="3"/>
      <c r="R32" s="3"/>
      <c r="S32" s="3"/>
      <c r="T32" s="3"/>
      <c r="U32" s="85"/>
      <c r="V32" s="86"/>
      <c r="W32" s="86"/>
      <c r="X32" s="87"/>
    </row>
    <row r="33" spans="1:24" ht="78.75" x14ac:dyDescent="0.25">
      <c r="A33" s="366">
        <v>25</v>
      </c>
      <c r="B33" s="186" t="s">
        <v>1866</v>
      </c>
      <c r="C33" s="19" t="s">
        <v>36</v>
      </c>
      <c r="D33" s="3" t="s">
        <v>1958</v>
      </c>
      <c r="E33" s="3">
        <v>50</v>
      </c>
      <c r="F33" s="24" t="s">
        <v>1867</v>
      </c>
      <c r="G33" s="3" t="s">
        <v>1961</v>
      </c>
      <c r="H33" s="3" t="s">
        <v>1877</v>
      </c>
      <c r="I33" s="24">
        <v>0</v>
      </c>
      <c r="J33" s="164"/>
      <c r="K33" s="164"/>
      <c r="L33" s="164"/>
      <c r="M33" s="164"/>
      <c r="N33" s="3" t="s">
        <v>1963</v>
      </c>
      <c r="O33" s="84"/>
      <c r="P33" s="3"/>
      <c r="Q33" s="3"/>
      <c r="R33" s="3"/>
      <c r="S33" s="3"/>
      <c r="T33" s="3"/>
      <c r="U33" s="85"/>
      <c r="V33" s="86"/>
      <c r="W33" s="86"/>
      <c r="X33" s="87"/>
    </row>
    <row r="34" spans="1:24" ht="78.75" x14ac:dyDescent="0.25">
      <c r="A34" s="366">
        <v>26</v>
      </c>
      <c r="B34" s="186" t="s">
        <v>1964</v>
      </c>
      <c r="C34" s="3" t="s">
        <v>1965</v>
      </c>
      <c r="D34" s="3" t="s">
        <v>1844</v>
      </c>
      <c r="E34" s="3" t="s">
        <v>1878</v>
      </c>
      <c r="F34" s="3" t="s">
        <v>754</v>
      </c>
      <c r="G34" s="288" t="s">
        <v>40</v>
      </c>
      <c r="H34" s="288" t="s">
        <v>1876</v>
      </c>
      <c r="I34" s="24">
        <v>0</v>
      </c>
      <c r="J34" s="164"/>
      <c r="K34" s="164"/>
      <c r="L34" s="164"/>
      <c r="M34" s="164"/>
      <c r="N34" s="288" t="s">
        <v>1876</v>
      </c>
      <c r="O34" s="84"/>
      <c r="P34" s="3"/>
      <c r="Q34" s="3"/>
      <c r="R34" s="3"/>
      <c r="S34" s="3"/>
      <c r="T34" s="3"/>
      <c r="U34" s="85"/>
      <c r="V34" s="86"/>
      <c r="W34" s="86"/>
      <c r="X34" s="87"/>
    </row>
    <row r="35" spans="1:24" ht="78.75" x14ac:dyDescent="0.25">
      <c r="A35" s="366">
        <v>27</v>
      </c>
      <c r="B35" s="186" t="s">
        <v>2100</v>
      </c>
      <c r="C35" s="3" t="s">
        <v>36</v>
      </c>
      <c r="D35" s="3" t="s">
        <v>1973</v>
      </c>
      <c r="E35" s="3">
        <v>80</v>
      </c>
      <c r="F35" s="3" t="s">
        <v>2101</v>
      </c>
      <c r="G35" s="8" t="s">
        <v>2102</v>
      </c>
      <c r="H35" s="288"/>
      <c r="I35" s="24"/>
      <c r="J35" s="164"/>
      <c r="K35" s="164"/>
      <c r="L35" s="164"/>
      <c r="M35" s="164"/>
      <c r="N35" s="288" t="s">
        <v>152</v>
      </c>
      <c r="O35" s="84"/>
      <c r="P35" s="3"/>
      <c r="Q35" s="3"/>
      <c r="R35" s="3"/>
      <c r="S35" s="3"/>
      <c r="T35" s="3"/>
      <c r="U35" s="85"/>
      <c r="V35" s="86"/>
      <c r="W35" s="86"/>
      <c r="X35" s="87"/>
    </row>
    <row r="36" spans="1:24" ht="69" customHeight="1" x14ac:dyDescent="0.25">
      <c r="A36" s="366">
        <v>28</v>
      </c>
      <c r="B36" s="186" t="s">
        <v>2107</v>
      </c>
      <c r="C36" s="3" t="s">
        <v>36</v>
      </c>
      <c r="D36" s="3" t="s">
        <v>1594</v>
      </c>
      <c r="E36" s="3">
        <v>40</v>
      </c>
      <c r="F36" s="3" t="s">
        <v>2108</v>
      </c>
      <c r="G36" s="8" t="s">
        <v>2109</v>
      </c>
      <c r="H36" s="288"/>
      <c r="I36" s="24"/>
      <c r="J36" s="164"/>
      <c r="K36" s="164"/>
      <c r="L36" s="164"/>
      <c r="M36" s="164"/>
      <c r="N36" s="288" t="s">
        <v>2110</v>
      </c>
      <c r="O36" s="84"/>
      <c r="P36" s="3"/>
      <c r="Q36" s="3"/>
      <c r="R36" s="3"/>
      <c r="S36" s="3"/>
      <c r="T36" s="3"/>
      <c r="U36" s="85"/>
      <c r="V36" s="86"/>
      <c r="W36" s="86"/>
      <c r="X36" s="87"/>
    </row>
    <row r="37" spans="1:24" ht="78.75" x14ac:dyDescent="0.25">
      <c r="A37" s="366">
        <v>29</v>
      </c>
      <c r="B37" s="6" t="s">
        <v>2249</v>
      </c>
      <c r="C37" s="3" t="s">
        <v>173</v>
      </c>
      <c r="D37" s="3" t="s">
        <v>1844</v>
      </c>
      <c r="E37" s="3">
        <v>22</v>
      </c>
      <c r="F37" s="3" t="s">
        <v>748</v>
      </c>
      <c r="G37" s="288" t="s">
        <v>1845</v>
      </c>
      <c r="H37" s="288" t="s">
        <v>1876</v>
      </c>
      <c r="I37" s="24">
        <v>0</v>
      </c>
      <c r="J37" s="164"/>
      <c r="K37" s="164"/>
      <c r="L37" s="164"/>
      <c r="M37" s="164"/>
      <c r="N37" s="288" t="s">
        <v>1966</v>
      </c>
      <c r="O37" s="84"/>
      <c r="P37" s="3"/>
      <c r="Q37" s="3"/>
      <c r="R37" s="3"/>
      <c r="S37" s="3"/>
      <c r="T37" s="3"/>
      <c r="U37" s="85"/>
      <c r="V37" s="86"/>
      <c r="W37" s="86"/>
      <c r="X37" s="87"/>
    </row>
    <row r="38" spans="1:24" ht="69.75" customHeight="1" x14ac:dyDescent="0.25">
      <c r="A38" s="366">
        <v>30</v>
      </c>
      <c r="B38" s="186" t="s">
        <v>2114</v>
      </c>
      <c r="C38" s="3" t="s">
        <v>173</v>
      </c>
      <c r="D38" s="3" t="s">
        <v>1816</v>
      </c>
      <c r="E38" s="3">
        <v>50</v>
      </c>
      <c r="F38" s="3" t="s">
        <v>1197</v>
      </c>
      <c r="G38" s="3" t="s">
        <v>1682</v>
      </c>
      <c r="H38" s="96" t="s">
        <v>8</v>
      </c>
      <c r="I38" s="184">
        <v>25244.26</v>
      </c>
      <c r="J38" s="19"/>
      <c r="K38" s="24"/>
      <c r="L38" s="24"/>
      <c r="M38" s="24"/>
      <c r="N38" s="96" t="s">
        <v>8</v>
      </c>
      <c r="O38" s="84"/>
      <c r="P38" s="3"/>
      <c r="Q38" s="3"/>
      <c r="R38" s="3"/>
      <c r="S38" s="3"/>
      <c r="T38" s="3"/>
      <c r="U38" s="85"/>
      <c r="V38" s="86"/>
      <c r="W38" s="86"/>
      <c r="X38" s="87"/>
    </row>
    <row r="39" spans="1:24" ht="71.25" customHeight="1" x14ac:dyDescent="0.25">
      <c r="A39" s="366">
        <v>31</v>
      </c>
      <c r="B39" s="186" t="s">
        <v>2143</v>
      </c>
      <c r="C39" s="10" t="s">
        <v>2144</v>
      </c>
      <c r="D39" s="3" t="s">
        <v>1844</v>
      </c>
      <c r="E39" s="3">
        <v>30</v>
      </c>
      <c r="F39" s="8" t="s">
        <v>1926</v>
      </c>
      <c r="G39" s="288" t="s">
        <v>1845</v>
      </c>
      <c r="H39" s="288" t="s">
        <v>1876</v>
      </c>
      <c r="I39" s="24">
        <v>0</v>
      </c>
      <c r="J39" s="164"/>
      <c r="K39" s="164"/>
      <c r="L39" s="164"/>
      <c r="M39" s="164"/>
      <c r="N39" s="288" t="s">
        <v>1876</v>
      </c>
      <c r="O39" s="84"/>
      <c r="P39" s="3"/>
      <c r="Q39" s="3"/>
      <c r="R39" s="3"/>
      <c r="S39" s="3"/>
      <c r="T39" s="3"/>
      <c r="U39" s="85"/>
      <c r="V39" s="86"/>
      <c r="W39" s="86"/>
      <c r="X39" s="87"/>
    </row>
    <row r="40" spans="1:24" ht="78.75" x14ac:dyDescent="0.25">
      <c r="A40" s="366">
        <v>32</v>
      </c>
      <c r="B40" s="186" t="s">
        <v>2096</v>
      </c>
      <c r="C40" s="3" t="s">
        <v>35</v>
      </c>
      <c r="D40" s="3" t="s">
        <v>2097</v>
      </c>
      <c r="E40" s="3">
        <v>60</v>
      </c>
      <c r="F40" s="3" t="s">
        <v>100</v>
      </c>
      <c r="G40" s="8" t="s">
        <v>2098</v>
      </c>
      <c r="H40" s="288"/>
      <c r="I40" s="24"/>
      <c r="J40" s="164"/>
      <c r="K40" s="164"/>
      <c r="L40" s="164"/>
      <c r="M40" s="164"/>
      <c r="N40" s="288" t="s">
        <v>152</v>
      </c>
      <c r="O40" s="84"/>
      <c r="P40" s="3"/>
      <c r="Q40" s="3"/>
      <c r="R40" s="3"/>
      <c r="S40" s="3"/>
      <c r="T40" s="3"/>
      <c r="U40" s="85"/>
      <c r="V40" s="86"/>
      <c r="W40" s="86"/>
      <c r="X40" s="87"/>
    </row>
    <row r="41" spans="1:24" ht="31.5" x14ac:dyDescent="0.25">
      <c r="A41" s="366">
        <v>33</v>
      </c>
      <c r="B41" s="29" t="s">
        <v>1879</v>
      </c>
      <c r="C41" s="8" t="s">
        <v>35</v>
      </c>
      <c r="D41" s="8" t="s">
        <v>1880</v>
      </c>
      <c r="E41" s="8">
        <v>100</v>
      </c>
      <c r="F41" s="8" t="s">
        <v>1881</v>
      </c>
      <c r="G41" s="8" t="s">
        <v>108</v>
      </c>
      <c r="H41" s="3" t="s">
        <v>8</v>
      </c>
      <c r="I41" s="24">
        <v>78000</v>
      </c>
      <c r="J41" s="164"/>
      <c r="K41" s="164"/>
      <c r="L41" s="164"/>
      <c r="M41" s="164"/>
      <c r="N41" s="3" t="s">
        <v>8</v>
      </c>
      <c r="O41" s="84"/>
      <c r="P41" s="3"/>
      <c r="Q41" s="3"/>
      <c r="R41" s="3"/>
      <c r="S41" s="3"/>
      <c r="T41" s="3"/>
      <c r="U41" s="85"/>
      <c r="V41" s="86"/>
      <c r="W41" s="86"/>
      <c r="X41" s="87"/>
    </row>
    <row r="42" spans="1:24" ht="78.75" x14ac:dyDescent="0.25">
      <c r="A42" s="366">
        <v>34</v>
      </c>
      <c r="B42" s="29" t="s">
        <v>1875</v>
      </c>
      <c r="C42" s="8" t="s">
        <v>35</v>
      </c>
      <c r="D42" s="8" t="s">
        <v>1586</v>
      </c>
      <c r="E42" s="8">
        <v>50</v>
      </c>
      <c r="F42" s="8" t="s">
        <v>100</v>
      </c>
      <c r="G42" s="288" t="s">
        <v>1845</v>
      </c>
      <c r="H42" s="288" t="s">
        <v>1876</v>
      </c>
      <c r="I42" s="24">
        <v>0</v>
      </c>
      <c r="J42" s="164"/>
      <c r="K42" s="164"/>
      <c r="L42" s="164"/>
      <c r="M42" s="164"/>
      <c r="N42" s="288" t="s">
        <v>1876</v>
      </c>
      <c r="O42" s="84"/>
      <c r="P42" s="3"/>
      <c r="Q42" s="3"/>
      <c r="R42" s="3"/>
      <c r="S42" s="3"/>
      <c r="T42" s="3"/>
      <c r="U42" s="85"/>
      <c r="V42" s="86"/>
      <c r="W42" s="86"/>
      <c r="X42" s="87"/>
    </row>
    <row r="43" spans="1:24" ht="78.75" x14ac:dyDescent="0.25">
      <c r="A43" s="366">
        <v>35</v>
      </c>
      <c r="B43" s="186" t="s">
        <v>1882</v>
      </c>
      <c r="C43" s="3" t="s">
        <v>35</v>
      </c>
      <c r="D43" s="3" t="s">
        <v>1883</v>
      </c>
      <c r="E43" s="3">
        <v>60</v>
      </c>
      <c r="F43" s="17" t="s">
        <v>687</v>
      </c>
      <c r="G43" s="290" t="s">
        <v>40</v>
      </c>
      <c r="H43" s="288" t="s">
        <v>1876</v>
      </c>
      <c r="I43" s="24">
        <v>0</v>
      </c>
      <c r="J43" s="164"/>
      <c r="K43" s="164"/>
      <c r="L43" s="164"/>
      <c r="M43" s="164"/>
      <c r="N43" s="288" t="s">
        <v>1876</v>
      </c>
      <c r="O43" s="84"/>
      <c r="P43" s="3"/>
      <c r="Q43" s="3"/>
      <c r="R43" s="3"/>
      <c r="S43" s="3"/>
      <c r="T43" s="3"/>
      <c r="U43" s="85"/>
      <c r="V43" s="86"/>
      <c r="W43" s="86"/>
      <c r="X43" s="87"/>
    </row>
    <row r="44" spans="1:24" ht="86.25" customHeight="1" x14ac:dyDescent="0.25">
      <c r="A44" s="366">
        <v>36</v>
      </c>
      <c r="B44" s="186" t="s">
        <v>2100</v>
      </c>
      <c r="C44" s="3" t="s">
        <v>35</v>
      </c>
      <c r="D44" s="3" t="s">
        <v>1973</v>
      </c>
      <c r="E44" s="3">
        <v>80</v>
      </c>
      <c r="F44" s="3" t="s">
        <v>2101</v>
      </c>
      <c r="G44" s="8" t="s">
        <v>2102</v>
      </c>
      <c r="H44" s="288"/>
      <c r="I44" s="24"/>
      <c r="J44" s="164"/>
      <c r="K44" s="164"/>
      <c r="L44" s="164"/>
      <c r="M44" s="164"/>
      <c r="N44" s="288" t="s">
        <v>152</v>
      </c>
      <c r="O44" s="84"/>
      <c r="P44" s="3"/>
      <c r="Q44" s="3"/>
      <c r="R44" s="3"/>
      <c r="S44" s="3"/>
      <c r="T44" s="3"/>
      <c r="U44" s="85"/>
      <c r="V44" s="86"/>
      <c r="W44" s="86"/>
      <c r="X44" s="87"/>
    </row>
    <row r="45" spans="1:24" ht="69.75" customHeight="1" x14ac:dyDescent="0.25">
      <c r="A45" s="366">
        <v>37</v>
      </c>
      <c r="B45" s="186" t="s">
        <v>2220</v>
      </c>
      <c r="C45" s="374" t="s">
        <v>35</v>
      </c>
      <c r="D45" s="374" t="s">
        <v>2221</v>
      </c>
      <c r="E45" s="374">
        <v>22</v>
      </c>
      <c r="F45" s="374" t="s">
        <v>2204</v>
      </c>
      <c r="G45" s="8" t="s">
        <v>2222</v>
      </c>
      <c r="H45" s="288"/>
      <c r="I45" s="375"/>
      <c r="J45" s="164"/>
      <c r="K45" s="164"/>
      <c r="L45" s="164"/>
      <c r="M45" s="164"/>
      <c r="N45" s="288" t="s">
        <v>152</v>
      </c>
      <c r="O45" s="84"/>
      <c r="P45" s="329"/>
      <c r="Q45" s="329"/>
      <c r="R45" s="329"/>
      <c r="S45" s="329"/>
      <c r="T45" s="329"/>
      <c r="U45" s="85"/>
      <c r="V45" s="86"/>
      <c r="W45" s="86"/>
      <c r="X45" s="87"/>
    </row>
    <row r="46" spans="1:24" ht="72" customHeight="1" x14ac:dyDescent="0.25">
      <c r="A46" s="366">
        <v>38</v>
      </c>
      <c r="B46" s="186" t="s">
        <v>2223</v>
      </c>
      <c r="C46" s="374" t="s">
        <v>35</v>
      </c>
      <c r="D46" s="374" t="s">
        <v>1973</v>
      </c>
      <c r="E46" s="374">
        <v>100</v>
      </c>
      <c r="F46" s="374" t="s">
        <v>2224</v>
      </c>
      <c r="G46" s="8" t="s">
        <v>2225</v>
      </c>
      <c r="H46" s="288"/>
      <c r="I46" s="375"/>
      <c r="J46" s="164"/>
      <c r="K46" s="164"/>
      <c r="L46" s="164"/>
      <c r="M46" s="164"/>
      <c r="N46" s="288" t="s">
        <v>152</v>
      </c>
      <c r="O46" s="84"/>
      <c r="P46" s="329"/>
      <c r="Q46" s="329"/>
      <c r="R46" s="329"/>
      <c r="S46" s="329"/>
      <c r="T46" s="329"/>
      <c r="U46" s="85"/>
      <c r="V46" s="86"/>
      <c r="W46" s="86"/>
      <c r="X46" s="87"/>
    </row>
    <row r="47" spans="1:24" ht="63" x14ac:dyDescent="0.25">
      <c r="A47" s="366">
        <v>39</v>
      </c>
      <c r="B47" s="186" t="s">
        <v>2146</v>
      </c>
      <c r="C47" s="3" t="s">
        <v>146</v>
      </c>
      <c r="D47" s="329" t="s">
        <v>1816</v>
      </c>
      <c r="E47" s="327">
        <v>70</v>
      </c>
      <c r="F47" s="329" t="s">
        <v>1197</v>
      </c>
      <c r="G47" s="329" t="s">
        <v>1682</v>
      </c>
      <c r="H47" s="96" t="s">
        <v>8</v>
      </c>
      <c r="I47" s="24">
        <v>20245.240000000002</v>
      </c>
      <c r="J47" s="19"/>
      <c r="K47" s="24"/>
      <c r="L47" s="24"/>
      <c r="M47" s="24"/>
      <c r="N47" s="96" t="s">
        <v>8</v>
      </c>
      <c r="O47" s="84"/>
      <c r="P47" s="3"/>
      <c r="Q47" s="3"/>
      <c r="R47" s="3"/>
      <c r="S47" s="3"/>
      <c r="T47" s="3"/>
      <c r="U47" s="85"/>
      <c r="V47" s="86"/>
      <c r="W47" s="86"/>
      <c r="X47" s="87"/>
    </row>
    <row r="48" spans="1:24" ht="63" x14ac:dyDescent="0.25">
      <c r="A48" s="366">
        <v>40</v>
      </c>
      <c r="B48" s="186" t="s">
        <v>2310</v>
      </c>
      <c r="C48" s="374" t="s">
        <v>91</v>
      </c>
      <c r="D48" s="3" t="s">
        <v>1960</v>
      </c>
      <c r="E48" s="3">
        <v>60</v>
      </c>
      <c r="F48" s="3" t="s">
        <v>1662</v>
      </c>
      <c r="G48" s="57" t="s">
        <v>1663</v>
      </c>
      <c r="H48" s="180" t="s">
        <v>8</v>
      </c>
      <c r="I48" s="189">
        <v>35179</v>
      </c>
      <c r="J48" s="3"/>
      <c r="K48" s="3"/>
      <c r="L48" s="3"/>
      <c r="M48" s="3"/>
      <c r="N48" s="180" t="s">
        <v>8</v>
      </c>
      <c r="O48" s="84"/>
      <c r="P48" s="366"/>
      <c r="Q48" s="366"/>
      <c r="R48" s="366"/>
      <c r="S48" s="366"/>
      <c r="T48" s="366"/>
      <c r="U48" s="85"/>
      <c r="V48" s="86"/>
      <c r="W48" s="86"/>
      <c r="X48" s="87"/>
    </row>
    <row r="49" spans="1:26" ht="78.75" x14ac:dyDescent="0.25">
      <c r="A49" s="366">
        <v>41</v>
      </c>
      <c r="B49" s="186" t="s">
        <v>1884</v>
      </c>
      <c r="C49" s="3" t="s">
        <v>91</v>
      </c>
      <c r="D49" s="3" t="s">
        <v>1788</v>
      </c>
      <c r="E49" s="8">
        <v>1000</v>
      </c>
      <c r="F49" s="8" t="s">
        <v>1519</v>
      </c>
      <c r="G49" s="17" t="s">
        <v>108</v>
      </c>
      <c r="H49" s="3" t="s">
        <v>8</v>
      </c>
      <c r="I49" s="24">
        <v>150000</v>
      </c>
      <c r="J49" s="164"/>
      <c r="K49" s="164"/>
      <c r="L49" s="164"/>
      <c r="M49" s="164"/>
      <c r="N49" s="3" t="s">
        <v>8</v>
      </c>
      <c r="O49" s="84"/>
      <c r="P49" s="3"/>
      <c r="Q49" s="3"/>
      <c r="R49" s="3"/>
      <c r="S49" s="3"/>
      <c r="T49" s="3"/>
      <c r="U49" s="85"/>
      <c r="V49" s="86"/>
      <c r="W49" s="86"/>
      <c r="X49" s="87"/>
    </row>
    <row r="50" spans="1:26" ht="63" x14ac:dyDescent="0.25">
      <c r="A50" s="366">
        <v>42</v>
      </c>
      <c r="B50" s="186" t="s">
        <v>1885</v>
      </c>
      <c r="C50" s="3" t="s">
        <v>91</v>
      </c>
      <c r="D50" s="3" t="s">
        <v>1788</v>
      </c>
      <c r="E50" s="8">
        <v>200</v>
      </c>
      <c r="F50" s="8" t="s">
        <v>1976</v>
      </c>
      <c r="G50" s="17" t="s">
        <v>1977</v>
      </c>
      <c r="H50" s="3" t="s">
        <v>8</v>
      </c>
      <c r="I50" s="24">
        <v>0</v>
      </c>
      <c r="J50" s="164"/>
      <c r="K50" s="164"/>
      <c r="L50" s="164"/>
      <c r="M50" s="164"/>
      <c r="N50" s="3" t="s">
        <v>152</v>
      </c>
      <c r="O50" s="84"/>
      <c r="P50" s="3"/>
      <c r="Q50" s="3"/>
      <c r="R50" s="3"/>
      <c r="S50" s="3"/>
      <c r="T50" s="3"/>
      <c r="U50" s="85"/>
      <c r="V50" s="86"/>
      <c r="W50" s="86"/>
      <c r="X50" s="87"/>
    </row>
    <row r="51" spans="1:26" ht="78.75" x14ac:dyDescent="0.25">
      <c r="A51" s="366">
        <v>43</v>
      </c>
      <c r="B51" s="29" t="s">
        <v>1875</v>
      </c>
      <c r="C51" s="8" t="s">
        <v>91</v>
      </c>
      <c r="D51" s="8" t="s">
        <v>1586</v>
      </c>
      <c r="E51" s="8">
        <v>50</v>
      </c>
      <c r="F51" s="8" t="s">
        <v>100</v>
      </c>
      <c r="G51" s="288" t="s">
        <v>40</v>
      </c>
      <c r="H51" s="288" t="s">
        <v>1876</v>
      </c>
      <c r="I51" s="24">
        <v>0</v>
      </c>
      <c r="J51" s="164"/>
      <c r="K51" s="164"/>
      <c r="L51" s="164"/>
      <c r="M51" s="164"/>
      <c r="N51" s="288" t="s">
        <v>1876</v>
      </c>
      <c r="O51" s="84"/>
      <c r="P51" s="3"/>
      <c r="Q51" s="3"/>
      <c r="R51" s="3"/>
      <c r="S51" s="3"/>
      <c r="T51" s="3"/>
      <c r="U51" s="85"/>
      <c r="V51" s="86"/>
      <c r="W51" s="86"/>
      <c r="X51" s="87"/>
    </row>
    <row r="52" spans="1:26" ht="78.75" x14ac:dyDescent="0.25">
      <c r="A52" s="366">
        <v>44</v>
      </c>
      <c r="B52" s="186" t="s">
        <v>1886</v>
      </c>
      <c r="C52" s="3" t="s">
        <v>91</v>
      </c>
      <c r="D52" s="3" t="s">
        <v>1672</v>
      </c>
      <c r="E52" s="3">
        <v>100</v>
      </c>
      <c r="F52" s="17" t="s">
        <v>1054</v>
      </c>
      <c r="G52" s="3" t="s">
        <v>1887</v>
      </c>
      <c r="H52" s="3" t="s">
        <v>1869</v>
      </c>
      <c r="I52" s="24">
        <v>0</v>
      </c>
      <c r="J52" s="164"/>
      <c r="K52" s="164"/>
      <c r="L52" s="164"/>
      <c r="M52" s="164"/>
      <c r="N52" s="3" t="s">
        <v>1962</v>
      </c>
      <c r="O52" s="84"/>
      <c r="P52" s="3"/>
      <c r="Q52" s="3"/>
      <c r="R52" s="3"/>
      <c r="S52" s="3"/>
      <c r="T52" s="3"/>
      <c r="U52" s="85"/>
      <c r="V52" s="86"/>
      <c r="W52" s="86"/>
      <c r="X52" s="87"/>
    </row>
    <row r="53" spans="1:26" ht="78.75" x14ac:dyDescent="0.25">
      <c r="A53" s="366">
        <v>45</v>
      </c>
      <c r="B53" s="186" t="s">
        <v>1888</v>
      </c>
      <c r="C53" s="3" t="s">
        <v>1967</v>
      </c>
      <c r="D53" s="3" t="s">
        <v>1844</v>
      </c>
      <c r="E53" s="3" t="s">
        <v>1968</v>
      </c>
      <c r="F53" s="3" t="s">
        <v>754</v>
      </c>
      <c r="G53" s="288" t="s">
        <v>40</v>
      </c>
      <c r="H53" s="288" t="s">
        <v>1876</v>
      </c>
      <c r="I53" s="24">
        <v>0</v>
      </c>
      <c r="J53" s="164"/>
      <c r="K53" s="164"/>
      <c r="L53" s="164"/>
      <c r="M53" s="164"/>
      <c r="N53" s="288" t="s">
        <v>1966</v>
      </c>
      <c r="O53" s="84"/>
      <c r="P53" s="3"/>
      <c r="Q53" s="3"/>
      <c r="R53" s="3"/>
      <c r="S53" s="3"/>
      <c r="T53" s="3"/>
      <c r="U53" s="85"/>
      <c r="V53" s="86"/>
      <c r="W53" s="86"/>
      <c r="X53" s="87"/>
    </row>
    <row r="54" spans="1:26" ht="78.75" x14ac:dyDescent="0.25">
      <c r="A54" s="3">
        <v>46</v>
      </c>
      <c r="B54" s="186" t="s">
        <v>1889</v>
      </c>
      <c r="C54" s="3" t="s">
        <v>1890</v>
      </c>
      <c r="D54" s="3" t="s">
        <v>1891</v>
      </c>
      <c r="E54" s="3">
        <v>150</v>
      </c>
      <c r="F54" s="17" t="s">
        <v>687</v>
      </c>
      <c r="G54" s="290" t="s">
        <v>1892</v>
      </c>
      <c r="H54" s="288" t="s">
        <v>1876</v>
      </c>
      <c r="I54" s="24">
        <v>0</v>
      </c>
      <c r="J54" s="164"/>
      <c r="K54" s="164"/>
      <c r="L54" s="164"/>
      <c r="M54" s="164"/>
      <c r="N54" s="288" t="s">
        <v>1966</v>
      </c>
      <c r="O54" s="84"/>
      <c r="P54" s="3"/>
      <c r="Q54" s="3"/>
      <c r="R54" s="3"/>
      <c r="S54" s="3"/>
      <c r="T54" s="3"/>
      <c r="U54" s="85"/>
      <c r="V54" s="86"/>
      <c r="W54" s="86"/>
      <c r="X54" s="87"/>
    </row>
    <row r="55" spans="1:26" ht="63" x14ac:dyDescent="0.25">
      <c r="A55" s="3">
        <v>47</v>
      </c>
      <c r="B55" s="186" t="s">
        <v>2118</v>
      </c>
      <c r="C55" s="3" t="s">
        <v>91</v>
      </c>
      <c r="D55" s="3" t="s">
        <v>1816</v>
      </c>
      <c r="E55" s="5">
        <v>30</v>
      </c>
      <c r="F55" s="3" t="s">
        <v>1197</v>
      </c>
      <c r="G55" s="3" t="s">
        <v>1682</v>
      </c>
      <c r="H55" s="96" t="s">
        <v>8</v>
      </c>
      <c r="I55" s="185">
        <v>0</v>
      </c>
      <c r="J55" s="19"/>
      <c r="K55" s="24"/>
      <c r="L55" s="24"/>
      <c r="M55" s="24"/>
      <c r="N55" s="180" t="s">
        <v>152</v>
      </c>
      <c r="O55" s="84"/>
      <c r="P55" s="3"/>
      <c r="Q55" s="3"/>
      <c r="R55" s="3"/>
      <c r="S55" s="3"/>
      <c r="T55" s="3"/>
      <c r="U55" s="85"/>
      <c r="V55" s="86"/>
      <c r="W55" s="86"/>
      <c r="X55" s="87"/>
    </row>
    <row r="56" spans="1:26" ht="63" x14ac:dyDescent="0.25">
      <c r="A56" s="3">
        <v>48</v>
      </c>
      <c r="B56" s="186" t="s">
        <v>2250</v>
      </c>
      <c r="C56" s="3" t="s">
        <v>91</v>
      </c>
      <c r="D56" s="3" t="s">
        <v>1760</v>
      </c>
      <c r="E56" s="3">
        <v>100</v>
      </c>
      <c r="F56" s="3" t="s">
        <v>1762</v>
      </c>
      <c r="G56" s="3" t="s">
        <v>1682</v>
      </c>
      <c r="H56" s="3" t="s">
        <v>8</v>
      </c>
      <c r="I56" s="24">
        <v>0</v>
      </c>
      <c r="J56" s="164"/>
      <c r="K56" s="164"/>
      <c r="L56" s="164"/>
      <c r="M56" s="164"/>
      <c r="N56" s="3" t="s">
        <v>152</v>
      </c>
      <c r="O56" s="84"/>
      <c r="P56" s="3"/>
      <c r="Q56" s="3"/>
      <c r="R56" s="3"/>
      <c r="S56" s="3"/>
      <c r="T56" s="3"/>
      <c r="U56" s="85"/>
      <c r="V56" s="86"/>
      <c r="W56" s="86"/>
      <c r="X56" s="87"/>
    </row>
    <row r="57" spans="1:26" ht="63" x14ac:dyDescent="0.25">
      <c r="A57" s="3">
        <v>49</v>
      </c>
      <c r="B57" s="186" t="s">
        <v>1866</v>
      </c>
      <c r="C57" s="19" t="s">
        <v>91</v>
      </c>
      <c r="D57" s="3" t="s">
        <v>1958</v>
      </c>
      <c r="E57" s="3">
        <v>50</v>
      </c>
      <c r="F57" s="24" t="s">
        <v>1867</v>
      </c>
      <c r="G57" s="3" t="s">
        <v>1682</v>
      </c>
      <c r="H57" s="24" t="s">
        <v>8</v>
      </c>
      <c r="I57" s="24">
        <v>0</v>
      </c>
      <c r="J57" s="164"/>
      <c r="K57" s="164"/>
      <c r="L57" s="164"/>
      <c r="M57" s="164"/>
      <c r="N57" s="3" t="s">
        <v>152</v>
      </c>
      <c r="O57" s="84"/>
      <c r="P57" s="3"/>
      <c r="Q57" s="3"/>
      <c r="R57" s="3"/>
      <c r="S57" s="3"/>
      <c r="T57" s="3"/>
      <c r="U57" s="85"/>
      <c r="V57" s="86"/>
      <c r="W57" s="86"/>
      <c r="X57" s="87"/>
    </row>
    <row r="58" spans="1:26" ht="63" x14ac:dyDescent="0.25">
      <c r="A58" s="3">
        <v>50</v>
      </c>
      <c r="B58" s="274" t="s">
        <v>1893</v>
      </c>
      <c r="C58" s="272" t="s">
        <v>91</v>
      </c>
      <c r="D58" s="272" t="s">
        <v>1894</v>
      </c>
      <c r="E58" s="273">
        <v>300</v>
      </c>
      <c r="F58" s="272" t="s">
        <v>1414</v>
      </c>
      <c r="G58" s="57" t="s">
        <v>1634</v>
      </c>
      <c r="H58" s="180" t="s">
        <v>8</v>
      </c>
      <c r="I58" s="24">
        <v>0</v>
      </c>
      <c r="J58" s="164"/>
      <c r="K58" s="164"/>
      <c r="L58" s="164"/>
      <c r="M58" s="164"/>
      <c r="N58" s="3" t="s">
        <v>152</v>
      </c>
      <c r="O58" s="84"/>
      <c r="P58" s="3"/>
      <c r="Q58" s="3"/>
      <c r="R58" s="3"/>
      <c r="S58" s="3"/>
      <c r="T58" s="3"/>
      <c r="U58" s="85"/>
      <c r="V58" s="86"/>
      <c r="W58" s="86"/>
      <c r="X58" s="87"/>
    </row>
    <row r="59" spans="1:26" ht="94.5" x14ac:dyDescent="0.25">
      <c r="A59" s="3">
        <v>51</v>
      </c>
      <c r="B59" s="186" t="s">
        <v>1895</v>
      </c>
      <c r="C59" s="19" t="s">
        <v>91</v>
      </c>
      <c r="D59" s="3" t="s">
        <v>1969</v>
      </c>
      <c r="E59" s="190">
        <v>50</v>
      </c>
      <c r="F59" s="3" t="s">
        <v>1896</v>
      </c>
      <c r="G59" s="17" t="s">
        <v>1970</v>
      </c>
      <c r="H59" s="24" t="s">
        <v>8</v>
      </c>
      <c r="I59" s="24">
        <v>0</v>
      </c>
      <c r="J59" s="164"/>
      <c r="K59" s="164"/>
      <c r="L59" s="164"/>
      <c r="M59" s="164"/>
      <c r="N59" s="3" t="s">
        <v>152</v>
      </c>
      <c r="O59" s="84"/>
      <c r="P59" s="3"/>
      <c r="Q59" s="3"/>
      <c r="R59" s="3"/>
      <c r="S59" s="3"/>
      <c r="T59" s="3"/>
      <c r="U59" s="85"/>
      <c r="V59" s="86"/>
      <c r="W59" s="86"/>
      <c r="X59" s="87"/>
    </row>
    <row r="60" spans="1:26" ht="62.25" customHeight="1" x14ac:dyDescent="0.25">
      <c r="A60" s="3">
        <v>52</v>
      </c>
      <c r="B60" s="29" t="s">
        <v>1898</v>
      </c>
      <c r="C60" s="8" t="s">
        <v>1899</v>
      </c>
      <c r="D60" s="3" t="s">
        <v>1891</v>
      </c>
      <c r="E60" s="8">
        <v>40</v>
      </c>
      <c r="F60" s="8" t="s">
        <v>1900</v>
      </c>
      <c r="G60" s="290" t="s">
        <v>1702</v>
      </c>
      <c r="H60" s="290" t="s">
        <v>1702</v>
      </c>
      <c r="I60" s="24">
        <v>0</v>
      </c>
      <c r="J60" s="164"/>
      <c r="K60" s="164"/>
      <c r="L60" s="164"/>
      <c r="M60" s="164"/>
      <c r="N60" s="290" t="s">
        <v>1702</v>
      </c>
      <c r="O60" s="84"/>
      <c r="P60" s="3"/>
      <c r="Q60" s="3"/>
      <c r="R60" s="3"/>
      <c r="S60" s="3"/>
      <c r="T60" s="3"/>
      <c r="U60" s="85"/>
      <c r="V60" s="86"/>
      <c r="W60" s="86"/>
      <c r="X60" s="87"/>
      <c r="Z60" s="358"/>
    </row>
    <row r="61" spans="1:26" ht="409.5" customHeight="1" x14ac:dyDescent="0.25">
      <c r="A61" s="374">
        <v>53</v>
      </c>
      <c r="B61" s="403" t="s">
        <v>2292</v>
      </c>
      <c r="C61" s="403" t="s">
        <v>844</v>
      </c>
      <c r="D61" s="404" t="s">
        <v>2293</v>
      </c>
      <c r="E61" s="403">
        <v>17480</v>
      </c>
      <c r="F61" s="403" t="s">
        <v>2294</v>
      </c>
      <c r="G61" s="404" t="s">
        <v>1765</v>
      </c>
      <c r="H61" s="290"/>
      <c r="I61" s="375"/>
      <c r="J61" s="164"/>
      <c r="K61" s="164"/>
      <c r="L61" s="164"/>
      <c r="M61" s="164"/>
      <c r="N61" s="404" t="s">
        <v>152</v>
      </c>
      <c r="O61" s="84"/>
      <c r="P61" s="356"/>
      <c r="Q61" s="356"/>
      <c r="R61" s="356"/>
      <c r="S61" s="356"/>
      <c r="T61" s="356"/>
      <c r="U61" s="85"/>
      <c r="V61" s="86"/>
      <c r="W61" s="86"/>
      <c r="X61" s="87"/>
    </row>
    <row r="62" spans="1:26" ht="381.75" customHeight="1" x14ac:dyDescent="0.25">
      <c r="A62" s="374"/>
      <c r="B62" s="405"/>
      <c r="C62" s="405"/>
      <c r="D62" s="406"/>
      <c r="E62" s="405"/>
      <c r="F62" s="405"/>
      <c r="G62" s="406"/>
      <c r="H62" s="290"/>
      <c r="I62" s="375"/>
      <c r="J62" s="164"/>
      <c r="K62" s="164"/>
      <c r="L62" s="164"/>
      <c r="M62" s="164"/>
      <c r="N62" s="406"/>
      <c r="O62" s="84"/>
      <c r="P62" s="356"/>
      <c r="Q62" s="356"/>
      <c r="R62" s="356"/>
      <c r="S62" s="356"/>
      <c r="T62" s="356"/>
      <c r="U62" s="85"/>
      <c r="V62" s="86"/>
      <c r="W62" s="86"/>
      <c r="X62" s="87"/>
    </row>
    <row r="63" spans="1:26" ht="78.75" x14ac:dyDescent="0.25">
      <c r="A63" s="3">
        <v>54</v>
      </c>
      <c r="B63" s="186" t="s">
        <v>2131</v>
      </c>
      <c r="C63" s="10" t="s">
        <v>2130</v>
      </c>
      <c r="D63" s="3" t="s">
        <v>2127</v>
      </c>
      <c r="E63" s="3">
        <v>20</v>
      </c>
      <c r="F63" s="8" t="s">
        <v>2128</v>
      </c>
      <c r="G63" s="288" t="s">
        <v>216</v>
      </c>
      <c r="H63" s="288" t="s">
        <v>1876</v>
      </c>
      <c r="I63" s="24">
        <v>0</v>
      </c>
      <c r="J63" s="164"/>
      <c r="K63" s="164"/>
      <c r="L63" s="164"/>
      <c r="M63" s="164"/>
      <c r="N63" s="288" t="s">
        <v>2129</v>
      </c>
      <c r="O63" s="84"/>
      <c r="P63" s="3"/>
      <c r="Q63" s="3"/>
      <c r="R63" s="3"/>
      <c r="S63" s="3"/>
      <c r="T63" s="3"/>
      <c r="U63" s="85"/>
      <c r="V63" s="86"/>
      <c r="W63" s="86"/>
      <c r="X63" s="87"/>
    </row>
    <row r="64" spans="1:26" ht="78.75" x14ac:dyDescent="0.25">
      <c r="A64" s="3">
        <v>55</v>
      </c>
      <c r="B64" s="186" t="s">
        <v>2134</v>
      </c>
      <c r="C64" s="10" t="s">
        <v>2135</v>
      </c>
      <c r="D64" s="3" t="s">
        <v>1767</v>
      </c>
      <c r="E64" s="3">
        <v>30</v>
      </c>
      <c r="F64" s="8" t="s">
        <v>940</v>
      </c>
      <c r="G64" s="288" t="s">
        <v>2136</v>
      </c>
      <c r="H64" s="288" t="s">
        <v>1876</v>
      </c>
      <c r="I64" s="24">
        <v>0</v>
      </c>
      <c r="J64" s="164"/>
      <c r="K64" s="164"/>
      <c r="L64" s="164"/>
      <c r="M64" s="164"/>
      <c r="N64" s="288" t="s">
        <v>2137</v>
      </c>
      <c r="O64" s="84"/>
      <c r="P64" s="3"/>
      <c r="Q64" s="3"/>
      <c r="R64" s="3"/>
      <c r="S64" s="3"/>
      <c r="T64" s="3"/>
      <c r="U64" s="85"/>
      <c r="V64" s="86"/>
      <c r="W64" s="86"/>
      <c r="X64" s="87"/>
    </row>
    <row r="65" spans="1:24" ht="94.5" x14ac:dyDescent="0.25">
      <c r="A65" s="3">
        <v>56</v>
      </c>
      <c r="B65" s="186" t="s">
        <v>1901</v>
      </c>
      <c r="C65" s="19" t="s">
        <v>126</v>
      </c>
      <c r="D65" s="3" t="s">
        <v>1902</v>
      </c>
      <c r="E65" s="190">
        <v>50</v>
      </c>
      <c r="F65" s="3" t="s">
        <v>1903</v>
      </c>
      <c r="G65" s="17" t="s">
        <v>1971</v>
      </c>
      <c r="H65" s="24" t="s">
        <v>8</v>
      </c>
      <c r="I65" s="24">
        <v>0</v>
      </c>
      <c r="J65" s="164"/>
      <c r="K65" s="164"/>
      <c r="L65" s="164"/>
      <c r="M65" s="164"/>
      <c r="N65" s="3" t="s">
        <v>152</v>
      </c>
      <c r="O65" s="84"/>
      <c r="P65" s="3"/>
      <c r="Q65" s="3"/>
      <c r="R65" s="3"/>
      <c r="S65" s="3"/>
      <c r="T65" s="3"/>
      <c r="U65" s="85"/>
      <c r="V65" s="86"/>
      <c r="W65" s="86"/>
      <c r="X65" s="87"/>
    </row>
    <row r="66" spans="1:24" ht="78.75" x14ac:dyDescent="0.25">
      <c r="A66" s="3">
        <v>57</v>
      </c>
      <c r="B66" s="186" t="s">
        <v>1904</v>
      </c>
      <c r="C66" s="8" t="s">
        <v>126</v>
      </c>
      <c r="D66" s="8" t="s">
        <v>1972</v>
      </c>
      <c r="E66" s="8">
        <v>200</v>
      </c>
      <c r="F66" s="8" t="s">
        <v>687</v>
      </c>
      <c r="G66" s="290" t="s">
        <v>40</v>
      </c>
      <c r="H66" s="288" t="s">
        <v>1876</v>
      </c>
      <c r="I66" s="24">
        <v>0</v>
      </c>
      <c r="J66" s="164"/>
      <c r="K66" s="164"/>
      <c r="L66" s="164"/>
      <c r="M66" s="164"/>
      <c r="N66" s="288" t="s">
        <v>1876</v>
      </c>
      <c r="O66" s="84"/>
      <c r="P66" s="3"/>
      <c r="Q66" s="3"/>
      <c r="R66" s="3"/>
      <c r="S66" s="3"/>
      <c r="T66" s="3"/>
      <c r="U66" s="85"/>
      <c r="V66" s="86"/>
      <c r="W66" s="86"/>
      <c r="X66" s="87"/>
    </row>
    <row r="67" spans="1:24" ht="78.75" x14ac:dyDescent="0.25">
      <c r="A67" s="3">
        <v>58</v>
      </c>
      <c r="B67" s="29" t="s">
        <v>1905</v>
      </c>
      <c r="C67" s="8" t="s">
        <v>126</v>
      </c>
      <c r="D67" s="8" t="s">
        <v>1586</v>
      </c>
      <c r="E67" s="8">
        <v>50</v>
      </c>
      <c r="F67" s="8" t="s">
        <v>100</v>
      </c>
      <c r="G67" s="288" t="s">
        <v>40</v>
      </c>
      <c r="H67" s="288" t="s">
        <v>1876</v>
      </c>
      <c r="I67" s="24">
        <v>0</v>
      </c>
      <c r="J67" s="164"/>
      <c r="K67" s="164"/>
      <c r="L67" s="164"/>
      <c r="M67" s="164"/>
      <c r="N67" s="288" t="s">
        <v>1876</v>
      </c>
      <c r="O67" s="84"/>
      <c r="P67" s="3"/>
      <c r="Q67" s="3"/>
      <c r="R67" s="3"/>
      <c r="S67" s="3"/>
      <c r="T67" s="3"/>
      <c r="U67" s="85"/>
      <c r="V67" s="86"/>
      <c r="W67" s="86"/>
      <c r="X67" s="87"/>
    </row>
    <row r="68" spans="1:24" ht="78.75" x14ac:dyDescent="0.25">
      <c r="A68" s="3">
        <v>59</v>
      </c>
      <c r="B68" s="29" t="s">
        <v>1906</v>
      </c>
      <c r="C68" s="8" t="s">
        <v>126</v>
      </c>
      <c r="D68" s="8" t="s">
        <v>1907</v>
      </c>
      <c r="E68" s="8">
        <v>50</v>
      </c>
      <c r="F68" s="8" t="s">
        <v>100</v>
      </c>
      <c r="G68" s="288" t="s">
        <v>40</v>
      </c>
      <c r="H68" s="288" t="s">
        <v>1876</v>
      </c>
      <c r="I68" s="24">
        <v>0</v>
      </c>
      <c r="J68" s="164"/>
      <c r="K68" s="164"/>
      <c r="L68" s="164"/>
      <c r="M68" s="164"/>
      <c r="N68" s="288" t="s">
        <v>1876</v>
      </c>
      <c r="O68" s="84"/>
      <c r="P68" s="3"/>
      <c r="Q68" s="3"/>
      <c r="R68" s="3"/>
      <c r="S68" s="3"/>
      <c r="T68" s="3"/>
      <c r="U68" s="85"/>
      <c r="V68" s="86"/>
      <c r="W68" s="86"/>
      <c r="X68" s="87"/>
    </row>
    <row r="69" spans="1:24" ht="78.75" x14ac:dyDescent="0.25">
      <c r="A69" s="3">
        <v>60</v>
      </c>
      <c r="B69" s="186" t="s">
        <v>1908</v>
      </c>
      <c r="C69" s="3" t="s">
        <v>126</v>
      </c>
      <c r="D69" s="3" t="s">
        <v>1909</v>
      </c>
      <c r="E69" s="3">
        <v>70</v>
      </c>
      <c r="F69" s="3" t="s">
        <v>1910</v>
      </c>
      <c r="G69" s="290" t="s">
        <v>40</v>
      </c>
      <c r="H69" s="288" t="s">
        <v>1876</v>
      </c>
      <c r="I69" s="24">
        <v>0</v>
      </c>
      <c r="J69" s="164"/>
      <c r="K69" s="164"/>
      <c r="L69" s="164"/>
      <c r="M69" s="164"/>
      <c r="N69" s="288" t="s">
        <v>1876</v>
      </c>
      <c r="O69" s="84"/>
      <c r="P69" s="3"/>
      <c r="Q69" s="3"/>
      <c r="R69" s="3"/>
      <c r="S69" s="3"/>
      <c r="T69" s="3"/>
      <c r="U69" s="85"/>
      <c r="V69" s="86"/>
      <c r="W69" s="86"/>
      <c r="X69" s="87"/>
    </row>
    <row r="70" spans="1:24" ht="78.75" x14ac:dyDescent="0.25">
      <c r="A70" s="3">
        <v>61</v>
      </c>
      <c r="B70" s="186" t="s">
        <v>1911</v>
      </c>
      <c r="C70" s="3" t="s">
        <v>126</v>
      </c>
      <c r="D70" s="3" t="s">
        <v>1909</v>
      </c>
      <c r="E70" s="3">
        <v>70</v>
      </c>
      <c r="F70" s="3" t="s">
        <v>1910</v>
      </c>
      <c r="G70" s="288" t="s">
        <v>1845</v>
      </c>
      <c r="H70" s="288" t="s">
        <v>1876</v>
      </c>
      <c r="I70" s="24">
        <v>0</v>
      </c>
      <c r="J70" s="164"/>
      <c r="K70" s="164"/>
      <c r="L70" s="164"/>
      <c r="M70" s="164"/>
      <c r="N70" s="288" t="s">
        <v>1876</v>
      </c>
      <c r="O70" s="84"/>
      <c r="P70" s="3"/>
      <c r="Q70" s="3"/>
      <c r="R70" s="3"/>
      <c r="S70" s="3"/>
      <c r="T70" s="3"/>
      <c r="U70" s="85"/>
      <c r="V70" s="86"/>
      <c r="W70" s="86"/>
      <c r="X70" s="87"/>
    </row>
    <row r="71" spans="1:24" ht="78.75" x14ac:dyDescent="0.25">
      <c r="A71" s="3">
        <v>62</v>
      </c>
      <c r="B71" s="186" t="s">
        <v>1912</v>
      </c>
      <c r="C71" s="3" t="s">
        <v>126</v>
      </c>
      <c r="D71" s="3" t="s">
        <v>1913</v>
      </c>
      <c r="E71" s="3">
        <v>60</v>
      </c>
      <c r="F71" s="3" t="s">
        <v>888</v>
      </c>
      <c r="G71" s="3" t="s">
        <v>1868</v>
      </c>
      <c r="H71" s="3" t="s">
        <v>1869</v>
      </c>
      <c r="I71" s="24">
        <v>0</v>
      </c>
      <c r="J71" s="3"/>
      <c r="K71" s="24"/>
      <c r="L71" s="24"/>
      <c r="M71" s="24"/>
      <c r="N71" s="3" t="s">
        <v>1869</v>
      </c>
      <c r="O71" s="84"/>
      <c r="P71" s="3"/>
      <c r="Q71" s="3"/>
      <c r="R71" s="3"/>
      <c r="S71" s="3"/>
      <c r="T71" s="3"/>
      <c r="U71" s="85"/>
      <c r="V71" s="86"/>
      <c r="W71" s="86"/>
      <c r="X71" s="87"/>
    </row>
    <row r="72" spans="1:24" ht="78.75" x14ac:dyDescent="0.25">
      <c r="A72" s="3">
        <v>63</v>
      </c>
      <c r="B72" s="186" t="s">
        <v>2100</v>
      </c>
      <c r="C72" s="3" t="s">
        <v>126</v>
      </c>
      <c r="D72" s="3" t="s">
        <v>1973</v>
      </c>
      <c r="E72" s="3">
        <v>80</v>
      </c>
      <c r="F72" s="3" t="s">
        <v>2101</v>
      </c>
      <c r="G72" s="8" t="s">
        <v>2102</v>
      </c>
      <c r="H72" s="288"/>
      <c r="I72" s="24"/>
      <c r="J72" s="164"/>
      <c r="K72" s="164"/>
      <c r="L72" s="164"/>
      <c r="M72" s="164"/>
      <c r="N72" s="288" t="s">
        <v>152</v>
      </c>
      <c r="O72" s="84"/>
      <c r="P72" s="3"/>
      <c r="Q72" s="3"/>
      <c r="R72" s="3"/>
      <c r="S72" s="3"/>
      <c r="T72" s="3"/>
      <c r="U72" s="85"/>
      <c r="V72" s="86"/>
      <c r="W72" s="86"/>
      <c r="X72" s="87"/>
    </row>
    <row r="73" spans="1:24" ht="63" x14ac:dyDescent="0.25">
      <c r="A73" s="3">
        <v>64</v>
      </c>
      <c r="B73" s="186" t="s">
        <v>2111</v>
      </c>
      <c r="C73" s="3" t="s">
        <v>126</v>
      </c>
      <c r="D73" s="3" t="s">
        <v>1594</v>
      </c>
      <c r="E73" s="3">
        <v>40</v>
      </c>
      <c r="F73" s="3" t="s">
        <v>2108</v>
      </c>
      <c r="G73" s="8" t="s">
        <v>2109</v>
      </c>
      <c r="H73" s="288"/>
      <c r="I73" s="24"/>
      <c r="J73" s="164"/>
      <c r="K73" s="164"/>
      <c r="L73" s="164"/>
      <c r="M73" s="164"/>
      <c r="N73" s="288" t="s">
        <v>152</v>
      </c>
      <c r="O73" s="84"/>
      <c r="P73" s="3"/>
      <c r="Q73" s="3"/>
      <c r="R73" s="3"/>
      <c r="S73" s="3"/>
      <c r="T73" s="3"/>
      <c r="U73" s="85"/>
      <c r="V73" s="86"/>
      <c r="W73" s="86"/>
      <c r="X73" s="87"/>
    </row>
    <row r="74" spans="1:24" ht="47.25" x14ac:dyDescent="0.25">
      <c r="A74" s="3">
        <v>65</v>
      </c>
      <c r="B74" s="186" t="s">
        <v>2113</v>
      </c>
      <c r="C74" s="3" t="s">
        <v>844</v>
      </c>
      <c r="D74" s="3" t="s">
        <v>1594</v>
      </c>
      <c r="E74" s="3">
        <v>300</v>
      </c>
      <c r="F74" s="3" t="s">
        <v>2108</v>
      </c>
      <c r="G74" s="8" t="s">
        <v>2109</v>
      </c>
      <c r="H74" s="288"/>
      <c r="I74" s="24"/>
      <c r="J74" s="164"/>
      <c r="K74" s="164"/>
      <c r="L74" s="164"/>
      <c r="M74" s="164"/>
      <c r="N74" s="288" t="s">
        <v>2110</v>
      </c>
      <c r="O74" s="84"/>
      <c r="P74" s="349"/>
      <c r="Q74" s="349"/>
      <c r="R74" s="349"/>
      <c r="S74" s="349"/>
      <c r="T74" s="349"/>
      <c r="U74" s="85"/>
      <c r="V74" s="86"/>
      <c r="W74" s="86"/>
      <c r="X74" s="87"/>
    </row>
    <row r="75" spans="1:24" ht="78.75" x14ac:dyDescent="0.25">
      <c r="A75" s="3">
        <v>66</v>
      </c>
      <c r="B75" s="186" t="s">
        <v>2138</v>
      </c>
      <c r="C75" s="10" t="s">
        <v>2139</v>
      </c>
      <c r="D75" s="3" t="s">
        <v>1767</v>
      </c>
      <c r="E75" s="3">
        <v>30</v>
      </c>
      <c r="F75" s="8" t="s">
        <v>2140</v>
      </c>
      <c r="G75" s="288" t="s">
        <v>2136</v>
      </c>
      <c r="H75" s="288" t="s">
        <v>1876</v>
      </c>
      <c r="I75" s="24">
        <v>0</v>
      </c>
      <c r="J75" s="164"/>
      <c r="K75" s="164"/>
      <c r="L75" s="164"/>
      <c r="M75" s="164"/>
      <c r="N75" s="288" t="s">
        <v>2137</v>
      </c>
      <c r="O75" s="84">
        <f>SUMIF(H90,#REF!,L90)</f>
        <v>0</v>
      </c>
      <c r="P75" s="3">
        <f>SUMIF(H90,#REF!,L90)</f>
        <v>0</v>
      </c>
      <c r="Q75" s="3">
        <f>SUMIF(H90,#REF!,L90)</f>
        <v>0</v>
      </c>
      <c r="R75" s="3">
        <f>SUMIF(H90,#REF!,L90)</f>
        <v>0</v>
      </c>
      <c r="S75" s="3"/>
      <c r="T75" s="3"/>
      <c r="U75" s="89">
        <f>SUM(O75:T75)</f>
        <v>0</v>
      </c>
      <c r="V75" s="89" t="s">
        <v>8</v>
      </c>
      <c r="W75" s="89" t="e">
        <f>#REF!-U75</f>
        <v>#REF!</v>
      </c>
      <c r="X75" s="94" t="s">
        <v>63</v>
      </c>
    </row>
    <row r="76" spans="1:24" ht="78.75" x14ac:dyDescent="0.25">
      <c r="A76" s="3">
        <v>67</v>
      </c>
      <c r="B76" s="29" t="s">
        <v>1974</v>
      </c>
      <c r="C76" s="8" t="s">
        <v>133</v>
      </c>
      <c r="D76" s="8" t="s">
        <v>1973</v>
      </c>
      <c r="E76" s="8">
        <v>50</v>
      </c>
      <c r="F76" s="8" t="s">
        <v>100</v>
      </c>
      <c r="G76" s="288" t="s">
        <v>1845</v>
      </c>
      <c r="H76" s="288" t="s">
        <v>1876</v>
      </c>
      <c r="I76" s="24">
        <v>0</v>
      </c>
      <c r="J76" s="19"/>
      <c r="K76" s="24"/>
      <c r="L76" s="24"/>
      <c r="M76" s="24"/>
      <c r="N76" s="288" t="s">
        <v>1876</v>
      </c>
      <c r="O76" s="84"/>
      <c r="P76" s="3"/>
      <c r="Q76" s="3"/>
      <c r="R76" s="3"/>
      <c r="S76" s="3"/>
      <c r="T76" s="3"/>
      <c r="U76" s="89"/>
      <c r="V76" s="89"/>
      <c r="W76" s="89"/>
      <c r="X76" s="94"/>
    </row>
    <row r="77" spans="1:24" ht="63" x14ac:dyDescent="0.25">
      <c r="A77" s="3">
        <v>68</v>
      </c>
      <c r="B77" s="186" t="s">
        <v>1975</v>
      </c>
      <c r="C77" s="3" t="s">
        <v>133</v>
      </c>
      <c r="D77" s="3" t="s">
        <v>1891</v>
      </c>
      <c r="E77" s="3">
        <v>40</v>
      </c>
      <c r="F77" s="8" t="s">
        <v>1900</v>
      </c>
      <c r="G77" s="290" t="s">
        <v>1702</v>
      </c>
      <c r="H77" s="290" t="s">
        <v>1702</v>
      </c>
      <c r="I77" s="24">
        <v>0</v>
      </c>
      <c r="J77" s="19"/>
      <c r="K77" s="24"/>
      <c r="L77" s="24"/>
      <c r="M77" s="24"/>
      <c r="N77" s="290" t="s">
        <v>1702</v>
      </c>
      <c r="O77" s="84"/>
      <c r="P77" s="3"/>
      <c r="Q77" s="3"/>
      <c r="R77" s="3"/>
      <c r="S77" s="3"/>
      <c r="T77" s="3"/>
      <c r="U77" s="89"/>
      <c r="V77" s="89"/>
      <c r="W77" s="89"/>
      <c r="X77" s="94"/>
    </row>
    <row r="78" spans="1:24" ht="63" x14ac:dyDescent="0.25">
      <c r="A78" s="3">
        <v>69</v>
      </c>
      <c r="B78" s="186" t="s">
        <v>1914</v>
      </c>
      <c r="C78" s="3" t="s">
        <v>133</v>
      </c>
      <c r="D78" s="3" t="s">
        <v>1913</v>
      </c>
      <c r="E78" s="3">
        <v>60</v>
      </c>
      <c r="F78" s="3" t="s">
        <v>888</v>
      </c>
      <c r="G78" s="3" t="s">
        <v>1682</v>
      </c>
      <c r="H78" s="291" t="s">
        <v>8</v>
      </c>
      <c r="I78" s="24">
        <v>0</v>
      </c>
      <c r="J78" s="19"/>
      <c r="K78" s="24"/>
      <c r="L78" s="24"/>
      <c r="M78" s="24"/>
      <c r="N78" s="3" t="s">
        <v>152</v>
      </c>
      <c r="O78" s="84"/>
      <c r="P78" s="3"/>
      <c r="Q78" s="3"/>
      <c r="R78" s="3"/>
      <c r="S78" s="3"/>
      <c r="T78" s="3"/>
      <c r="U78" s="89"/>
      <c r="V78" s="89"/>
      <c r="W78" s="89"/>
      <c r="X78" s="94"/>
    </row>
    <row r="79" spans="1:24" ht="63" x14ac:dyDescent="0.25">
      <c r="A79" s="3">
        <v>70</v>
      </c>
      <c r="B79" s="186" t="s">
        <v>1915</v>
      </c>
      <c r="C79" s="3" t="s">
        <v>133</v>
      </c>
      <c r="D79" s="3" t="s">
        <v>1913</v>
      </c>
      <c r="E79" s="3">
        <v>30</v>
      </c>
      <c r="F79" s="3" t="s">
        <v>1916</v>
      </c>
      <c r="G79" s="3" t="s">
        <v>1682</v>
      </c>
      <c r="H79" s="291" t="s">
        <v>8</v>
      </c>
      <c r="I79" s="24">
        <v>0</v>
      </c>
      <c r="J79" s="19"/>
      <c r="K79" s="24"/>
      <c r="L79" s="24"/>
      <c r="M79" s="24"/>
      <c r="N79" s="3" t="s">
        <v>152</v>
      </c>
      <c r="O79" s="84"/>
      <c r="P79" s="3"/>
      <c r="Q79" s="3"/>
      <c r="R79" s="3"/>
      <c r="S79" s="3"/>
      <c r="T79" s="3"/>
      <c r="U79" s="89"/>
      <c r="V79" s="89"/>
      <c r="W79" s="89"/>
      <c r="X79" s="94"/>
    </row>
    <row r="80" spans="1:24" ht="78.75" x14ac:dyDescent="0.25">
      <c r="A80" s="3">
        <v>71</v>
      </c>
      <c r="B80" s="186" t="s">
        <v>1917</v>
      </c>
      <c r="C80" s="3" t="s">
        <v>133</v>
      </c>
      <c r="D80" s="3" t="s">
        <v>1891</v>
      </c>
      <c r="E80" s="349">
        <v>70</v>
      </c>
      <c r="F80" s="3" t="s">
        <v>1918</v>
      </c>
      <c r="G80" s="3" t="s">
        <v>108</v>
      </c>
      <c r="H80" s="291" t="s">
        <v>8</v>
      </c>
      <c r="I80" s="24">
        <v>0</v>
      </c>
      <c r="J80" s="19"/>
      <c r="K80" s="24"/>
      <c r="L80" s="24"/>
      <c r="M80" s="24"/>
      <c r="N80" s="3" t="s">
        <v>152</v>
      </c>
      <c r="O80" s="84"/>
      <c r="P80" s="3"/>
      <c r="Q80" s="3"/>
      <c r="R80" s="3"/>
      <c r="S80" s="3"/>
      <c r="T80" s="3"/>
      <c r="U80" s="89"/>
      <c r="V80" s="89"/>
      <c r="W80" s="89"/>
      <c r="X80" s="94"/>
    </row>
    <row r="81" spans="1:39" ht="63" x14ac:dyDescent="0.25">
      <c r="A81" s="3">
        <v>72</v>
      </c>
      <c r="B81" s="186" t="s">
        <v>1919</v>
      </c>
      <c r="C81" s="3" t="s">
        <v>133</v>
      </c>
      <c r="D81" s="8" t="s">
        <v>1973</v>
      </c>
      <c r="E81" s="349">
        <v>150</v>
      </c>
      <c r="F81" s="3" t="s">
        <v>1918</v>
      </c>
      <c r="G81" s="3" t="s">
        <v>108</v>
      </c>
      <c r="H81" s="291" t="s">
        <v>8</v>
      </c>
      <c r="I81" s="24">
        <v>0</v>
      </c>
      <c r="J81" s="19"/>
      <c r="K81" s="24"/>
      <c r="L81" s="24"/>
      <c r="M81" s="24"/>
      <c r="N81" s="3" t="s">
        <v>152</v>
      </c>
      <c r="O81" s="84"/>
      <c r="P81" s="3"/>
      <c r="Q81" s="3"/>
      <c r="R81" s="3"/>
      <c r="S81" s="3"/>
      <c r="T81" s="3"/>
      <c r="U81" s="89"/>
      <c r="V81" s="86"/>
      <c r="W81" s="86"/>
      <c r="X81" s="87"/>
    </row>
    <row r="82" spans="1:39" ht="63" x14ac:dyDescent="0.25">
      <c r="A82" s="3">
        <v>73</v>
      </c>
      <c r="B82" s="186" t="s">
        <v>1920</v>
      </c>
      <c r="C82" s="19" t="s">
        <v>133</v>
      </c>
      <c r="D82" s="3" t="s">
        <v>1921</v>
      </c>
      <c r="E82" s="190">
        <v>30</v>
      </c>
      <c r="F82" s="3" t="s">
        <v>1197</v>
      </c>
      <c r="G82" s="17" t="s">
        <v>1598</v>
      </c>
      <c r="H82" s="291" t="s">
        <v>8</v>
      </c>
      <c r="I82" s="24">
        <v>0</v>
      </c>
      <c r="J82" s="3"/>
      <c r="K82" s="24"/>
      <c r="L82" s="24"/>
      <c r="M82" s="24"/>
      <c r="N82" s="3" t="s">
        <v>152</v>
      </c>
      <c r="O82" s="84"/>
      <c r="P82" s="3"/>
      <c r="Q82" s="3"/>
      <c r="R82" s="3"/>
      <c r="S82" s="3"/>
      <c r="T82" s="3"/>
      <c r="U82" s="89"/>
      <c r="V82" s="86"/>
      <c r="W82" s="86"/>
      <c r="X82" s="87"/>
    </row>
    <row r="83" spans="1:39" ht="78.75" x14ac:dyDescent="0.25">
      <c r="A83" s="3">
        <v>74</v>
      </c>
      <c r="B83" s="186" t="s">
        <v>1922</v>
      </c>
      <c r="C83" s="19" t="s">
        <v>133</v>
      </c>
      <c r="D83" s="3" t="s">
        <v>1902</v>
      </c>
      <c r="E83" s="190">
        <v>50</v>
      </c>
      <c r="F83" s="3" t="s">
        <v>1903</v>
      </c>
      <c r="G83" s="17" t="s">
        <v>1897</v>
      </c>
      <c r="H83" s="291" t="s">
        <v>8</v>
      </c>
      <c r="I83" s="24">
        <v>0</v>
      </c>
      <c r="J83" s="19"/>
      <c r="K83" s="24"/>
      <c r="L83" s="24"/>
      <c r="M83" s="24"/>
      <c r="N83" s="3" t="s">
        <v>152</v>
      </c>
      <c r="O83" s="84"/>
      <c r="P83" s="3"/>
      <c r="Q83" s="3"/>
      <c r="R83" s="3"/>
      <c r="S83" s="3"/>
      <c r="T83" s="3"/>
      <c r="U83" s="89"/>
      <c r="V83" s="86"/>
      <c r="W83" s="86"/>
      <c r="X83" s="87"/>
    </row>
    <row r="84" spans="1:39" ht="78.75" x14ac:dyDescent="0.25">
      <c r="A84" s="3">
        <v>75</v>
      </c>
      <c r="B84" s="186" t="s">
        <v>2099</v>
      </c>
      <c r="C84" s="3" t="s">
        <v>133</v>
      </c>
      <c r="D84" s="3" t="s">
        <v>2086</v>
      </c>
      <c r="E84" s="349">
        <v>80</v>
      </c>
      <c r="F84" s="3" t="s">
        <v>100</v>
      </c>
      <c r="G84" s="8" t="s">
        <v>2098</v>
      </c>
      <c r="H84" s="288"/>
      <c r="I84" s="24"/>
      <c r="J84" s="164"/>
      <c r="K84" s="164"/>
      <c r="L84" s="164"/>
      <c r="M84" s="164"/>
      <c r="N84" s="288" t="s">
        <v>152</v>
      </c>
      <c r="O84" s="84"/>
      <c r="P84" s="3"/>
      <c r="Q84" s="3"/>
      <c r="R84" s="3"/>
      <c r="S84" s="3"/>
      <c r="T84" s="3"/>
      <c r="U84" s="89"/>
      <c r="V84" s="86"/>
      <c r="W84" s="86"/>
      <c r="X84" s="87"/>
    </row>
    <row r="85" spans="1:39" ht="63" x14ac:dyDescent="0.25">
      <c r="A85" s="3">
        <v>76</v>
      </c>
      <c r="B85" s="186" t="s">
        <v>2119</v>
      </c>
      <c r="C85" s="3" t="s">
        <v>133</v>
      </c>
      <c r="D85" s="3" t="s">
        <v>1816</v>
      </c>
      <c r="E85" s="348">
        <v>30</v>
      </c>
      <c r="F85" s="3" t="s">
        <v>1197</v>
      </c>
      <c r="G85" s="3" t="s">
        <v>1682</v>
      </c>
      <c r="H85" s="96" t="s">
        <v>8</v>
      </c>
      <c r="I85" s="30">
        <v>0</v>
      </c>
      <c r="J85" s="19"/>
      <c r="K85" s="24"/>
      <c r="L85" s="24"/>
      <c r="M85" s="24"/>
      <c r="N85" s="180" t="s">
        <v>152</v>
      </c>
      <c r="O85" s="84"/>
      <c r="P85" s="3"/>
      <c r="Q85" s="3"/>
      <c r="R85" s="3"/>
      <c r="S85" s="3"/>
      <c r="T85" s="3"/>
      <c r="U85" s="89"/>
      <c r="V85" s="86"/>
      <c r="W85" s="86"/>
      <c r="X85" s="87"/>
    </row>
    <row r="86" spans="1:39" ht="69.75" customHeight="1" x14ac:dyDescent="0.25">
      <c r="A86" s="3">
        <v>77</v>
      </c>
      <c r="B86" s="186" t="s">
        <v>2112</v>
      </c>
      <c r="C86" s="3" t="s">
        <v>133</v>
      </c>
      <c r="D86" s="3" t="s">
        <v>1594</v>
      </c>
      <c r="E86" s="349">
        <v>50</v>
      </c>
      <c r="F86" s="3" t="s">
        <v>2108</v>
      </c>
      <c r="G86" s="8" t="s">
        <v>2109</v>
      </c>
      <c r="H86" s="288"/>
      <c r="I86" s="24"/>
      <c r="J86" s="164"/>
      <c r="K86" s="164"/>
      <c r="L86" s="164"/>
      <c r="M86" s="164"/>
      <c r="N86" s="288" t="s">
        <v>152</v>
      </c>
      <c r="O86" s="84"/>
      <c r="P86" s="3"/>
      <c r="Q86" s="3"/>
      <c r="R86" s="3"/>
      <c r="S86" s="3"/>
      <c r="T86" s="3"/>
      <c r="U86" s="89"/>
      <c r="V86" s="86"/>
      <c r="W86" s="86"/>
      <c r="X86" s="87"/>
    </row>
    <row r="87" spans="1:39" ht="63" x14ac:dyDescent="0.25">
      <c r="A87" s="3">
        <v>78</v>
      </c>
      <c r="B87" s="186" t="s">
        <v>2085</v>
      </c>
      <c r="C87" s="19" t="s">
        <v>943</v>
      </c>
      <c r="D87" s="3" t="s">
        <v>2086</v>
      </c>
      <c r="E87" s="190">
        <v>80</v>
      </c>
      <c r="F87" s="3" t="s">
        <v>2087</v>
      </c>
      <c r="G87" s="292" t="s">
        <v>2088</v>
      </c>
      <c r="H87" s="293"/>
      <c r="I87" s="24"/>
      <c r="J87" s="19"/>
      <c r="K87" s="24"/>
      <c r="L87" s="24"/>
      <c r="M87" s="24"/>
      <c r="N87" s="3" t="s">
        <v>152</v>
      </c>
      <c r="O87" s="84"/>
      <c r="P87" s="3"/>
      <c r="Q87" s="3"/>
      <c r="R87" s="3"/>
      <c r="S87" s="3"/>
      <c r="T87" s="3"/>
      <c r="U87" s="89"/>
      <c r="V87" s="86"/>
      <c r="W87" s="86"/>
      <c r="X87" s="87"/>
    </row>
    <row r="88" spans="1:39" ht="110.25" customHeight="1" x14ac:dyDescent="0.25">
      <c r="A88" s="3">
        <v>79</v>
      </c>
      <c r="B88" s="29" t="s">
        <v>1923</v>
      </c>
      <c r="C88" s="8" t="s">
        <v>97</v>
      </c>
      <c r="D88" s="8" t="s">
        <v>1586</v>
      </c>
      <c r="E88" s="8">
        <v>50</v>
      </c>
      <c r="F88" s="8" t="s">
        <v>100</v>
      </c>
      <c r="G88" s="288" t="s">
        <v>1845</v>
      </c>
      <c r="H88" s="288" t="s">
        <v>1876</v>
      </c>
      <c r="I88" s="24">
        <v>0</v>
      </c>
      <c r="J88" s="3"/>
      <c r="K88" s="24"/>
      <c r="L88" s="24"/>
      <c r="M88" s="24"/>
      <c r="N88" s="288" t="s">
        <v>1876</v>
      </c>
      <c r="O88" s="84"/>
      <c r="P88" s="3"/>
      <c r="Q88" s="3"/>
      <c r="R88" s="3"/>
      <c r="S88" s="3"/>
      <c r="T88" s="3"/>
      <c r="U88" s="89"/>
      <c r="V88" s="86"/>
      <c r="W88" s="86"/>
      <c r="X88" s="87"/>
    </row>
    <row r="89" spans="1:39" ht="78.75" x14ac:dyDescent="0.25">
      <c r="A89" s="3">
        <v>80</v>
      </c>
      <c r="B89" s="186" t="s">
        <v>1978</v>
      </c>
      <c r="C89" s="19" t="s">
        <v>97</v>
      </c>
      <c r="D89" s="3" t="s">
        <v>1788</v>
      </c>
      <c r="E89" s="8">
        <v>2000</v>
      </c>
      <c r="F89" s="8" t="s">
        <v>1519</v>
      </c>
      <c r="G89" s="3" t="s">
        <v>1765</v>
      </c>
      <c r="H89" s="291" t="s">
        <v>8</v>
      </c>
      <c r="I89" s="24">
        <v>0</v>
      </c>
      <c r="J89" s="294"/>
      <c r="K89" s="295"/>
      <c r="L89" s="295"/>
      <c r="M89" s="295"/>
      <c r="N89" s="3" t="s">
        <v>152</v>
      </c>
    </row>
    <row r="90" spans="1:39" ht="78.75" x14ac:dyDescent="0.25">
      <c r="A90" s="3">
        <v>81</v>
      </c>
      <c r="B90" s="29" t="s">
        <v>1924</v>
      </c>
      <c r="C90" s="8" t="s">
        <v>97</v>
      </c>
      <c r="D90" s="8" t="s">
        <v>1586</v>
      </c>
      <c r="E90" s="8">
        <v>50</v>
      </c>
      <c r="F90" s="8" t="s">
        <v>100</v>
      </c>
      <c r="G90" s="288" t="s">
        <v>40</v>
      </c>
      <c r="H90" s="288" t="s">
        <v>1876</v>
      </c>
      <c r="I90" s="24">
        <v>0</v>
      </c>
      <c r="J90" s="19"/>
      <c r="K90" s="24"/>
      <c r="L90" s="24"/>
      <c r="M90" s="24"/>
      <c r="N90" s="288" t="s">
        <v>1979</v>
      </c>
    </row>
    <row r="91" spans="1:39" ht="78.75" x14ac:dyDescent="0.25">
      <c r="A91" s="3">
        <v>82</v>
      </c>
      <c r="B91" s="186" t="s">
        <v>1925</v>
      </c>
      <c r="C91" s="3" t="s">
        <v>97</v>
      </c>
      <c r="D91" s="3" t="s">
        <v>1844</v>
      </c>
      <c r="E91" s="3">
        <v>20</v>
      </c>
      <c r="F91" s="3" t="s">
        <v>1926</v>
      </c>
      <c r="G91" s="288" t="s">
        <v>1845</v>
      </c>
      <c r="H91" s="288" t="s">
        <v>1876</v>
      </c>
      <c r="I91" s="24">
        <v>0</v>
      </c>
      <c r="J91" s="19"/>
      <c r="K91" s="24"/>
      <c r="L91" s="24"/>
      <c r="M91" s="3"/>
      <c r="N91" s="288" t="s">
        <v>1876</v>
      </c>
    </row>
    <row r="92" spans="1:39" ht="78.75" x14ac:dyDescent="0.25">
      <c r="A92" s="3">
        <v>83</v>
      </c>
      <c r="B92" s="186" t="s">
        <v>2100</v>
      </c>
      <c r="C92" s="3" t="s">
        <v>97</v>
      </c>
      <c r="D92" s="3" t="s">
        <v>1973</v>
      </c>
      <c r="E92" s="3">
        <v>80</v>
      </c>
      <c r="F92" s="3" t="s">
        <v>2101</v>
      </c>
      <c r="G92" s="8" t="s">
        <v>2102</v>
      </c>
      <c r="H92" s="288"/>
      <c r="I92" s="24"/>
      <c r="J92" s="164"/>
      <c r="K92" s="164"/>
      <c r="L92" s="164"/>
      <c r="M92" s="164"/>
      <c r="N92" s="288" t="s">
        <v>152</v>
      </c>
    </row>
    <row r="93" spans="1:39" ht="78.75" x14ac:dyDescent="0.25">
      <c r="A93" s="359">
        <v>84</v>
      </c>
      <c r="B93" s="186" t="s">
        <v>2295</v>
      </c>
      <c r="C93" s="374" t="s">
        <v>97</v>
      </c>
      <c r="D93" s="374" t="s">
        <v>1611</v>
      </c>
      <c r="E93" s="374">
        <v>100</v>
      </c>
      <c r="F93" s="373" t="s">
        <v>568</v>
      </c>
      <c r="G93" s="374" t="s">
        <v>62</v>
      </c>
      <c r="H93" s="180" t="s">
        <v>1612</v>
      </c>
      <c r="I93" s="375">
        <v>0</v>
      </c>
      <c r="J93" s="19"/>
      <c r="K93" s="375"/>
      <c r="L93" s="375"/>
      <c r="M93" s="375"/>
      <c r="N93" s="180" t="s">
        <v>152</v>
      </c>
    </row>
    <row r="94" spans="1:39" ht="78.75" x14ac:dyDescent="0.25">
      <c r="A94" s="370">
        <v>85</v>
      </c>
      <c r="B94" s="186" t="s">
        <v>2308</v>
      </c>
      <c r="C94" s="374" t="s">
        <v>98</v>
      </c>
      <c r="D94" s="374" t="s">
        <v>1672</v>
      </c>
      <c r="E94" s="374">
        <v>50</v>
      </c>
      <c r="F94" s="407" t="s">
        <v>2307</v>
      </c>
      <c r="G94" s="374" t="s">
        <v>108</v>
      </c>
      <c r="H94" s="180"/>
      <c r="I94" s="375"/>
      <c r="J94" s="19"/>
      <c r="K94" s="375"/>
      <c r="L94" s="375"/>
      <c r="M94" s="375"/>
      <c r="N94" s="180" t="s">
        <v>152</v>
      </c>
    </row>
    <row r="95" spans="1:39" ht="63" x14ac:dyDescent="0.25">
      <c r="A95" s="3">
        <v>86</v>
      </c>
      <c r="B95" s="186" t="s">
        <v>1927</v>
      </c>
      <c r="C95" s="3" t="s">
        <v>98</v>
      </c>
      <c r="D95" s="3" t="s">
        <v>1611</v>
      </c>
      <c r="E95" s="3">
        <v>60</v>
      </c>
      <c r="F95" s="17" t="s">
        <v>88</v>
      </c>
      <c r="G95" s="3" t="s">
        <v>1674</v>
      </c>
      <c r="H95" s="24" t="s">
        <v>8</v>
      </c>
      <c r="I95" s="24">
        <v>0</v>
      </c>
      <c r="J95" s="19"/>
      <c r="K95" s="24"/>
      <c r="L95" s="24"/>
      <c r="M95" s="3"/>
      <c r="N95" s="3" t="s">
        <v>152</v>
      </c>
      <c r="Z95" s="361"/>
      <c r="AA95" s="362"/>
      <c r="AB95" s="362"/>
      <c r="AC95" s="362"/>
      <c r="AD95" s="363"/>
      <c r="AE95" s="362"/>
      <c r="AF95" s="364"/>
      <c r="AG95" s="163"/>
      <c r="AH95" s="365"/>
      <c r="AI95" s="163"/>
      <c r="AJ95" s="163"/>
      <c r="AK95" s="163"/>
      <c r="AL95" s="364"/>
      <c r="AM95" s="163"/>
    </row>
    <row r="96" spans="1:39" ht="78.75" x14ac:dyDescent="0.25">
      <c r="A96" s="3">
        <v>87</v>
      </c>
      <c r="B96" s="29" t="s">
        <v>1875</v>
      </c>
      <c r="C96" s="8" t="s">
        <v>98</v>
      </c>
      <c r="D96" s="8" t="s">
        <v>1586</v>
      </c>
      <c r="E96" s="8">
        <v>50</v>
      </c>
      <c r="F96" s="8" t="s">
        <v>100</v>
      </c>
      <c r="G96" s="288" t="s">
        <v>40</v>
      </c>
      <c r="H96" s="288" t="s">
        <v>1876</v>
      </c>
      <c r="I96" s="24">
        <v>0</v>
      </c>
      <c r="J96" s="19"/>
      <c r="K96" s="24"/>
      <c r="L96" s="24"/>
      <c r="M96" s="3"/>
      <c r="N96" s="288" t="s">
        <v>1876</v>
      </c>
    </row>
    <row r="97" spans="1:24" ht="63" x14ac:dyDescent="0.25">
      <c r="A97" s="3">
        <v>88</v>
      </c>
      <c r="B97" s="186" t="s">
        <v>2120</v>
      </c>
      <c r="C97" s="3" t="s">
        <v>98</v>
      </c>
      <c r="D97" s="3" t="s">
        <v>1816</v>
      </c>
      <c r="E97" s="5">
        <v>70</v>
      </c>
      <c r="F97" s="3" t="s">
        <v>1197</v>
      </c>
      <c r="G97" s="3" t="s">
        <v>1682</v>
      </c>
      <c r="H97" s="96" t="s">
        <v>8</v>
      </c>
      <c r="I97" s="30">
        <v>0</v>
      </c>
      <c r="J97" s="19"/>
      <c r="K97" s="24"/>
      <c r="L97" s="24"/>
      <c r="M97" s="24"/>
      <c r="N97" s="180" t="s">
        <v>152</v>
      </c>
    </row>
    <row r="98" spans="1:24" ht="63" x14ac:dyDescent="0.25">
      <c r="A98" s="3">
        <v>89</v>
      </c>
      <c r="B98" s="186" t="s">
        <v>2121</v>
      </c>
      <c r="C98" s="3" t="s">
        <v>98</v>
      </c>
      <c r="D98" s="3" t="s">
        <v>1816</v>
      </c>
      <c r="E98" s="5">
        <v>40</v>
      </c>
      <c r="F98" s="3" t="s">
        <v>1197</v>
      </c>
      <c r="G98" s="3" t="s">
        <v>1682</v>
      </c>
      <c r="H98" s="96" t="s">
        <v>8</v>
      </c>
      <c r="I98" s="30">
        <v>0</v>
      </c>
      <c r="J98" s="19"/>
      <c r="K98" s="24"/>
      <c r="L98" s="24"/>
      <c r="M98" s="24"/>
      <c r="N98" s="180" t="s">
        <v>152</v>
      </c>
    </row>
    <row r="99" spans="1:24" ht="63" x14ac:dyDescent="0.25">
      <c r="A99" s="3">
        <v>90</v>
      </c>
      <c r="B99" s="186" t="s">
        <v>2122</v>
      </c>
      <c r="C99" s="3" t="s">
        <v>98</v>
      </c>
      <c r="D99" s="3" t="s">
        <v>1816</v>
      </c>
      <c r="E99" s="5">
        <v>40</v>
      </c>
      <c r="F99" s="3" t="s">
        <v>1197</v>
      </c>
      <c r="G99" s="3" t="s">
        <v>1682</v>
      </c>
      <c r="H99" s="96" t="s">
        <v>8</v>
      </c>
      <c r="I99" s="30">
        <v>0</v>
      </c>
      <c r="J99" s="19"/>
      <c r="K99" s="24"/>
      <c r="L99" s="24"/>
      <c r="M99" s="24"/>
      <c r="N99" s="180" t="s">
        <v>152</v>
      </c>
    </row>
    <row r="100" spans="1:24" ht="47.25" x14ac:dyDescent="0.25">
      <c r="A100" s="3">
        <v>91</v>
      </c>
      <c r="B100" s="186" t="s">
        <v>2107</v>
      </c>
      <c r="C100" s="3" t="s">
        <v>98</v>
      </c>
      <c r="D100" s="3" t="s">
        <v>1594</v>
      </c>
      <c r="E100" s="3">
        <v>50</v>
      </c>
      <c r="F100" s="3" t="s">
        <v>2108</v>
      </c>
      <c r="G100" s="8" t="s">
        <v>2109</v>
      </c>
      <c r="H100" s="288"/>
      <c r="I100" s="24"/>
      <c r="J100" s="164"/>
      <c r="K100" s="164"/>
      <c r="L100" s="164"/>
      <c r="M100" s="164"/>
      <c r="N100" s="288" t="s">
        <v>2110</v>
      </c>
    </row>
    <row r="101" spans="1:24" ht="78.75" x14ac:dyDescent="0.25">
      <c r="A101" s="3">
        <v>92</v>
      </c>
      <c r="B101" s="186" t="s">
        <v>1928</v>
      </c>
      <c r="C101" s="3" t="s">
        <v>137</v>
      </c>
      <c r="D101" s="3" t="s">
        <v>1844</v>
      </c>
      <c r="E101" s="3">
        <v>20</v>
      </c>
      <c r="F101" s="3" t="s">
        <v>1926</v>
      </c>
      <c r="G101" s="288" t="s">
        <v>1845</v>
      </c>
      <c r="H101" s="288" t="s">
        <v>1876</v>
      </c>
      <c r="I101" s="24">
        <v>0</v>
      </c>
      <c r="J101" s="164"/>
      <c r="K101" s="164"/>
      <c r="L101" s="164"/>
      <c r="M101" s="164"/>
      <c r="N101" s="288" t="s">
        <v>1876</v>
      </c>
    </row>
    <row r="102" spans="1:24" ht="63" x14ac:dyDescent="0.25">
      <c r="A102" s="3">
        <v>93</v>
      </c>
      <c r="B102" s="186" t="s">
        <v>1929</v>
      </c>
      <c r="C102" s="3" t="s">
        <v>99</v>
      </c>
      <c r="D102" s="3" t="s">
        <v>1980</v>
      </c>
      <c r="E102" s="3">
        <v>120</v>
      </c>
      <c r="F102" s="3" t="s">
        <v>161</v>
      </c>
      <c r="G102" s="3" t="s">
        <v>62</v>
      </c>
      <c r="H102" s="96" t="s">
        <v>8</v>
      </c>
      <c r="I102" s="24">
        <v>0</v>
      </c>
      <c r="J102" s="294"/>
      <c r="K102" s="295"/>
      <c r="L102" s="295"/>
      <c r="M102" s="295"/>
      <c r="N102" s="3" t="s">
        <v>152</v>
      </c>
    </row>
    <row r="103" spans="1:24" ht="63" x14ac:dyDescent="0.25">
      <c r="A103" s="3">
        <v>94</v>
      </c>
      <c r="B103" s="186" t="s">
        <v>1930</v>
      </c>
      <c r="C103" s="3" t="s">
        <v>1620</v>
      </c>
      <c r="D103" s="3" t="s">
        <v>1981</v>
      </c>
      <c r="E103" s="3">
        <v>360</v>
      </c>
      <c r="F103" s="17" t="s">
        <v>161</v>
      </c>
      <c r="G103" s="3" t="s">
        <v>62</v>
      </c>
      <c r="H103" s="96" t="s">
        <v>8</v>
      </c>
      <c r="I103" s="24">
        <v>0</v>
      </c>
      <c r="J103" s="164"/>
      <c r="K103" s="164"/>
      <c r="L103" s="164"/>
      <c r="M103" s="164"/>
      <c r="N103" s="3" t="s">
        <v>152</v>
      </c>
    </row>
    <row r="104" spans="1:24" ht="63" x14ac:dyDescent="0.25">
      <c r="A104" s="3">
        <v>95</v>
      </c>
      <c r="B104" s="186" t="s">
        <v>2123</v>
      </c>
      <c r="C104" s="3" t="s">
        <v>193</v>
      </c>
      <c r="D104" s="3" t="s">
        <v>1816</v>
      </c>
      <c r="E104" s="5">
        <v>30</v>
      </c>
      <c r="F104" s="3" t="s">
        <v>1197</v>
      </c>
      <c r="G104" s="3" t="s">
        <v>1682</v>
      </c>
      <c r="H104" s="96" t="s">
        <v>8</v>
      </c>
      <c r="I104" s="30">
        <v>0</v>
      </c>
      <c r="J104" s="19"/>
      <c r="K104" s="24"/>
      <c r="L104" s="24"/>
      <c r="M104" s="24"/>
      <c r="N104" s="180" t="s">
        <v>152</v>
      </c>
    </row>
    <row r="105" spans="1:24" ht="78.75" x14ac:dyDescent="0.25">
      <c r="A105" s="3">
        <v>96</v>
      </c>
      <c r="B105" s="186" t="s">
        <v>2132</v>
      </c>
      <c r="C105" s="10" t="s">
        <v>2133</v>
      </c>
      <c r="D105" s="3" t="s">
        <v>2127</v>
      </c>
      <c r="E105" s="3">
        <v>20</v>
      </c>
      <c r="F105" s="8" t="s">
        <v>2128</v>
      </c>
      <c r="G105" s="288" t="s">
        <v>216</v>
      </c>
      <c r="H105" s="288" t="s">
        <v>1876</v>
      </c>
      <c r="I105" s="24">
        <v>0</v>
      </c>
      <c r="J105" s="164"/>
      <c r="K105" s="164"/>
      <c r="L105" s="164"/>
      <c r="M105" s="164"/>
      <c r="N105" s="288" t="s">
        <v>2129</v>
      </c>
      <c r="V105" s="40"/>
      <c r="W105" s="40"/>
      <c r="X105" s="40"/>
    </row>
    <row r="106" spans="1:24" ht="78.75" x14ac:dyDescent="0.25">
      <c r="A106" s="3">
        <v>97</v>
      </c>
      <c r="B106" s="29" t="s">
        <v>1931</v>
      </c>
      <c r="C106" s="8" t="s">
        <v>138</v>
      </c>
      <c r="D106" s="8" t="s">
        <v>1586</v>
      </c>
      <c r="E106" s="8">
        <v>50</v>
      </c>
      <c r="F106" s="8" t="s">
        <v>100</v>
      </c>
      <c r="G106" s="288" t="s">
        <v>1845</v>
      </c>
      <c r="H106" s="288" t="s">
        <v>1876</v>
      </c>
      <c r="I106" s="24">
        <v>0</v>
      </c>
      <c r="J106" s="164"/>
      <c r="K106" s="164"/>
      <c r="L106" s="164"/>
      <c r="M106" s="164"/>
      <c r="N106" s="288" t="s">
        <v>1876</v>
      </c>
      <c r="V106" s="40"/>
      <c r="W106" s="40"/>
      <c r="X106" s="40"/>
    </row>
    <row r="107" spans="1:24" ht="78.75" x14ac:dyDescent="0.25">
      <c r="A107" s="3">
        <v>98</v>
      </c>
      <c r="B107" s="186" t="s">
        <v>1983</v>
      </c>
      <c r="C107" s="3" t="s">
        <v>1982</v>
      </c>
      <c r="D107" s="3" t="s">
        <v>1844</v>
      </c>
      <c r="E107" s="3" t="s">
        <v>1878</v>
      </c>
      <c r="F107" s="3" t="s">
        <v>754</v>
      </c>
      <c r="G107" s="288" t="s">
        <v>1845</v>
      </c>
      <c r="H107" s="288" t="s">
        <v>1876</v>
      </c>
      <c r="I107" s="24">
        <v>0</v>
      </c>
      <c r="J107" s="164"/>
      <c r="K107" s="164"/>
      <c r="L107" s="164"/>
      <c r="M107" s="164"/>
      <c r="N107" s="288" t="s">
        <v>1876</v>
      </c>
      <c r="V107" s="40"/>
      <c r="W107" s="40"/>
      <c r="X107" s="40"/>
    </row>
    <row r="108" spans="1:24" ht="78.75" x14ac:dyDescent="0.25">
      <c r="A108" s="3">
        <v>99</v>
      </c>
      <c r="B108" s="186" t="s">
        <v>1984</v>
      </c>
      <c r="C108" s="3" t="s">
        <v>138</v>
      </c>
      <c r="D108" s="3" t="s">
        <v>1844</v>
      </c>
      <c r="E108" s="3">
        <v>22</v>
      </c>
      <c r="F108" s="3" t="s">
        <v>748</v>
      </c>
      <c r="G108" s="288" t="s">
        <v>1845</v>
      </c>
      <c r="H108" s="288" t="s">
        <v>1876</v>
      </c>
      <c r="I108" s="24">
        <v>0</v>
      </c>
      <c r="J108" s="164"/>
      <c r="K108" s="164"/>
      <c r="L108" s="164"/>
      <c r="M108" s="164"/>
      <c r="N108" s="288" t="s">
        <v>1876</v>
      </c>
      <c r="V108" s="40"/>
      <c r="W108" s="40"/>
      <c r="X108" s="40"/>
    </row>
    <row r="109" spans="1:24" ht="78.75" x14ac:dyDescent="0.25">
      <c r="A109" s="3">
        <v>100</v>
      </c>
      <c r="B109" s="186" t="s">
        <v>1932</v>
      </c>
      <c r="C109" s="3" t="s">
        <v>138</v>
      </c>
      <c r="D109" s="3" t="s">
        <v>1760</v>
      </c>
      <c r="E109" s="3">
        <v>120</v>
      </c>
      <c r="F109" s="3" t="s">
        <v>1762</v>
      </c>
      <c r="G109" s="3" t="s">
        <v>38</v>
      </c>
      <c r="H109" s="3" t="s">
        <v>1869</v>
      </c>
      <c r="I109" s="24">
        <v>0</v>
      </c>
      <c r="J109" s="164"/>
      <c r="K109" s="164"/>
      <c r="L109" s="164"/>
      <c r="M109" s="164"/>
      <c r="N109" s="3" t="s">
        <v>1959</v>
      </c>
      <c r="V109" s="40"/>
      <c r="W109" s="40"/>
      <c r="X109" s="40"/>
    </row>
    <row r="110" spans="1:24" ht="63" x14ac:dyDescent="0.25">
      <c r="A110" s="3">
        <v>101</v>
      </c>
      <c r="B110" s="186" t="s">
        <v>1927</v>
      </c>
      <c r="C110" s="8" t="s">
        <v>138</v>
      </c>
      <c r="D110" s="3" t="s">
        <v>1611</v>
      </c>
      <c r="E110" s="8">
        <v>60</v>
      </c>
      <c r="F110" s="17" t="s">
        <v>88</v>
      </c>
      <c r="G110" s="3" t="s">
        <v>1933</v>
      </c>
      <c r="H110" s="24" t="s">
        <v>8</v>
      </c>
      <c r="I110" s="24">
        <v>0</v>
      </c>
      <c r="J110" s="164"/>
      <c r="K110" s="164"/>
      <c r="L110" s="164"/>
      <c r="M110" s="164"/>
      <c r="N110" s="3" t="s">
        <v>152</v>
      </c>
      <c r="V110" s="40"/>
      <c r="W110" s="40"/>
      <c r="X110" s="40"/>
    </row>
    <row r="111" spans="1:24" ht="117.75" customHeight="1" x14ac:dyDescent="0.25">
      <c r="A111" s="3">
        <v>101</v>
      </c>
      <c r="B111" s="186" t="s">
        <v>1934</v>
      </c>
      <c r="C111" s="19" t="s">
        <v>138</v>
      </c>
      <c r="D111" s="3" t="s">
        <v>1596</v>
      </c>
      <c r="E111" s="165">
        <v>150</v>
      </c>
      <c r="F111" s="17" t="s">
        <v>1985</v>
      </c>
      <c r="G111" s="3" t="s">
        <v>1598</v>
      </c>
      <c r="H111" s="24" t="s">
        <v>1935</v>
      </c>
      <c r="I111" s="24">
        <v>0</v>
      </c>
      <c r="J111" s="164"/>
      <c r="K111" s="164"/>
      <c r="L111" s="164"/>
      <c r="M111" s="164"/>
      <c r="N111" s="24" t="s">
        <v>1935</v>
      </c>
      <c r="V111" s="40"/>
      <c r="W111" s="40"/>
      <c r="X111" s="40"/>
    </row>
    <row r="112" spans="1:24" ht="18.75" x14ac:dyDescent="0.25">
      <c r="A112" s="383" t="s">
        <v>1510</v>
      </c>
      <c r="B112" s="383"/>
      <c r="C112" s="383"/>
      <c r="D112" s="383"/>
      <c r="E112" s="383"/>
      <c r="F112" s="383"/>
      <c r="G112" s="383"/>
      <c r="H112" s="383"/>
      <c r="I112" s="383"/>
      <c r="J112" s="383"/>
      <c r="K112" s="383"/>
      <c r="L112" s="383"/>
      <c r="M112" s="383"/>
      <c r="N112" s="383"/>
      <c r="V112" s="40"/>
      <c r="W112" s="40"/>
      <c r="X112" s="40"/>
    </row>
    <row r="113" spans="1:24" ht="63" x14ac:dyDescent="0.25">
      <c r="A113" s="5">
        <v>1</v>
      </c>
      <c r="B113" s="29" t="s">
        <v>1511</v>
      </c>
      <c r="C113" s="8" t="s">
        <v>1986</v>
      </c>
      <c r="D113" s="10" t="s">
        <v>1512</v>
      </c>
      <c r="E113" s="8">
        <v>350</v>
      </c>
      <c r="F113" s="8" t="s">
        <v>1513</v>
      </c>
      <c r="G113" s="3" t="s">
        <v>1514</v>
      </c>
      <c r="H113" s="8" t="s">
        <v>8</v>
      </c>
      <c r="I113" s="28">
        <v>36600</v>
      </c>
      <c r="J113" s="19"/>
      <c r="K113" s="24"/>
      <c r="L113" s="24"/>
      <c r="M113" s="242"/>
      <c r="N113" s="24" t="s">
        <v>8</v>
      </c>
      <c r="V113" s="40"/>
      <c r="W113" s="40"/>
      <c r="X113" s="40"/>
    </row>
    <row r="114" spans="1:24" ht="63" x14ac:dyDescent="0.25">
      <c r="A114" s="5">
        <v>2</v>
      </c>
      <c r="B114" s="223" t="s">
        <v>1515</v>
      </c>
      <c r="C114" s="161" t="s">
        <v>1987</v>
      </c>
      <c r="D114" s="161" t="s">
        <v>1516</v>
      </c>
      <c r="E114" s="161">
        <v>150</v>
      </c>
      <c r="F114" s="161" t="s">
        <v>1517</v>
      </c>
      <c r="G114" s="3" t="s">
        <v>1514</v>
      </c>
      <c r="H114" s="19"/>
      <c r="I114" s="19"/>
      <c r="J114" s="19"/>
      <c r="K114" s="24"/>
      <c r="L114" s="24"/>
      <c r="M114" s="242"/>
      <c r="N114" s="24" t="s">
        <v>8</v>
      </c>
      <c r="V114" s="40"/>
      <c r="W114" s="40"/>
      <c r="X114" s="40"/>
    </row>
    <row r="115" spans="1:24" ht="63" x14ac:dyDescent="0.25">
      <c r="A115" s="5">
        <v>3</v>
      </c>
      <c r="B115" s="223" t="s">
        <v>1518</v>
      </c>
      <c r="C115" s="161" t="s">
        <v>97</v>
      </c>
      <c r="D115" s="161" t="s">
        <v>1988</v>
      </c>
      <c r="E115" s="161">
        <v>350</v>
      </c>
      <c r="F115" s="161" t="s">
        <v>1519</v>
      </c>
      <c r="G115" s="3" t="s">
        <v>1514</v>
      </c>
      <c r="H115" s="19"/>
      <c r="I115" s="19"/>
      <c r="J115" s="19"/>
      <c r="K115" s="24"/>
      <c r="L115" s="24"/>
      <c r="M115" s="242"/>
      <c r="N115" s="24" t="s">
        <v>152</v>
      </c>
      <c r="V115" s="40"/>
      <c r="W115" s="40"/>
      <c r="X115" s="40"/>
    </row>
    <row r="116" spans="1:24" ht="78.75" x14ac:dyDescent="0.25">
      <c r="A116" s="5">
        <v>4</v>
      </c>
      <c r="B116" s="186" t="s">
        <v>1520</v>
      </c>
      <c r="C116" s="92" t="s">
        <v>137</v>
      </c>
      <c r="D116" s="10" t="s">
        <v>1521</v>
      </c>
      <c r="E116" s="5">
        <v>350</v>
      </c>
      <c r="F116" s="17" t="s">
        <v>1513</v>
      </c>
      <c r="G116" s="3" t="s">
        <v>1522</v>
      </c>
      <c r="H116" s="19" t="s">
        <v>1523</v>
      </c>
      <c r="I116" s="19" t="s">
        <v>1524</v>
      </c>
      <c r="J116" s="19" t="s">
        <v>1525</v>
      </c>
      <c r="K116" s="24">
        <v>3000</v>
      </c>
      <c r="L116" s="24">
        <f>J116*K116</f>
        <v>3000</v>
      </c>
      <c r="M116" s="24">
        <f>SUM(L116:L116)</f>
        <v>3000</v>
      </c>
      <c r="N116" s="24" t="s">
        <v>152</v>
      </c>
      <c r="V116" s="40"/>
      <c r="W116" s="40"/>
      <c r="X116" s="40"/>
    </row>
    <row r="117" spans="1:24" ht="18.75" x14ac:dyDescent="0.25">
      <c r="A117" s="383" t="s">
        <v>64</v>
      </c>
      <c r="B117" s="383"/>
      <c r="C117" s="383"/>
      <c r="D117" s="383"/>
      <c r="E117" s="383"/>
      <c r="F117" s="383"/>
      <c r="G117" s="383"/>
      <c r="H117" s="383"/>
      <c r="I117" s="383"/>
      <c r="J117" s="383"/>
      <c r="K117" s="383"/>
      <c r="L117" s="383"/>
      <c r="M117" s="383"/>
      <c r="N117" s="383"/>
      <c r="V117" s="40"/>
      <c r="W117" s="40"/>
      <c r="X117" s="40"/>
    </row>
    <row r="118" spans="1:24" ht="63" x14ac:dyDescent="0.25">
      <c r="A118" s="5">
        <v>1</v>
      </c>
      <c r="B118" s="223" t="s">
        <v>1526</v>
      </c>
      <c r="C118" s="296" t="s">
        <v>36</v>
      </c>
      <c r="D118" s="8" t="s">
        <v>1527</v>
      </c>
      <c r="E118" s="9">
        <v>35</v>
      </c>
      <c r="F118" s="17" t="s">
        <v>1519</v>
      </c>
      <c r="G118" s="3" t="s">
        <v>1514</v>
      </c>
      <c r="H118" s="8"/>
      <c r="I118" s="297"/>
      <c r="J118" s="19"/>
      <c r="K118" s="24"/>
      <c r="L118" s="24"/>
      <c r="M118" s="298"/>
      <c r="N118" s="24" t="s">
        <v>8</v>
      </c>
      <c r="V118" s="40"/>
      <c r="W118" s="40"/>
      <c r="X118" s="40"/>
    </row>
    <row r="119" spans="1:24" ht="63" x14ac:dyDescent="0.25">
      <c r="A119" s="5">
        <v>2</v>
      </c>
      <c r="B119" s="223" t="s">
        <v>1528</v>
      </c>
      <c r="C119" s="296" t="s">
        <v>98</v>
      </c>
      <c r="D119" s="10" t="s">
        <v>1529</v>
      </c>
      <c r="E119" s="9">
        <v>30</v>
      </c>
      <c r="F119" s="8" t="s">
        <v>1530</v>
      </c>
      <c r="G119" s="3" t="s">
        <v>1531</v>
      </c>
      <c r="H119" s="8"/>
      <c r="I119" s="297"/>
      <c r="J119" s="19"/>
      <c r="K119" s="24"/>
      <c r="L119" s="24"/>
      <c r="M119" s="298"/>
      <c r="N119" s="24" t="s">
        <v>152</v>
      </c>
      <c r="V119" s="40"/>
      <c r="W119" s="40"/>
      <c r="X119" s="40"/>
    </row>
    <row r="120" spans="1:24" ht="63" x14ac:dyDescent="0.25">
      <c r="A120" s="5">
        <v>3</v>
      </c>
      <c r="B120" s="29" t="s">
        <v>1532</v>
      </c>
      <c r="C120" s="296" t="s">
        <v>97</v>
      </c>
      <c r="D120" s="8" t="s">
        <v>1989</v>
      </c>
      <c r="E120" s="9">
        <v>25</v>
      </c>
      <c r="F120" s="8" t="s">
        <v>1517</v>
      </c>
      <c r="G120" s="3" t="s">
        <v>1514</v>
      </c>
      <c r="H120" s="8"/>
      <c r="I120" s="297"/>
      <c r="J120" s="19"/>
      <c r="K120" s="24"/>
      <c r="L120" s="24"/>
      <c r="M120" s="298"/>
      <c r="N120" s="24" t="s">
        <v>152</v>
      </c>
      <c r="V120" s="40"/>
      <c r="W120" s="40"/>
      <c r="X120" s="40"/>
    </row>
    <row r="121" spans="1:24" ht="63" x14ac:dyDescent="0.25">
      <c r="A121" s="5">
        <v>4</v>
      </c>
      <c r="B121" s="29" t="s">
        <v>1533</v>
      </c>
      <c r="C121" s="8" t="s">
        <v>1534</v>
      </c>
      <c r="D121" s="10" t="s">
        <v>1521</v>
      </c>
      <c r="E121" s="8">
        <v>40</v>
      </c>
      <c r="F121" s="8" t="s">
        <v>1535</v>
      </c>
      <c r="G121" s="3" t="s">
        <v>1522</v>
      </c>
      <c r="H121" s="8"/>
      <c r="I121" s="297"/>
      <c r="J121" s="19"/>
      <c r="K121" s="24"/>
      <c r="L121" s="24"/>
      <c r="M121" s="298"/>
      <c r="N121" s="24" t="s">
        <v>152</v>
      </c>
      <c r="V121" s="40"/>
      <c r="W121" s="40"/>
      <c r="X121" s="40"/>
    </row>
    <row r="122" spans="1:24" ht="18.75" x14ac:dyDescent="0.25">
      <c r="A122" s="383" t="s">
        <v>1536</v>
      </c>
      <c r="B122" s="383"/>
      <c r="C122" s="383"/>
      <c r="D122" s="383"/>
      <c r="E122" s="383"/>
      <c r="F122" s="383"/>
      <c r="G122" s="383"/>
      <c r="H122" s="383"/>
      <c r="I122" s="383"/>
      <c r="J122" s="383"/>
      <c r="K122" s="383"/>
      <c r="L122" s="383"/>
      <c r="M122" s="383"/>
      <c r="N122" s="383"/>
      <c r="V122" s="40"/>
      <c r="W122" s="40"/>
      <c r="X122" s="40"/>
    </row>
    <row r="123" spans="1:24" ht="63" x14ac:dyDescent="0.25">
      <c r="A123" s="5">
        <v>1</v>
      </c>
      <c r="B123" s="186" t="s">
        <v>1540</v>
      </c>
      <c r="C123" s="92" t="s">
        <v>1991</v>
      </c>
      <c r="D123" s="10" t="s">
        <v>1529</v>
      </c>
      <c r="E123" s="5">
        <v>80</v>
      </c>
      <c r="F123" s="17" t="s">
        <v>1513</v>
      </c>
      <c r="G123" s="3" t="s">
        <v>1522</v>
      </c>
      <c r="H123" s="19" t="s">
        <v>1541</v>
      </c>
      <c r="I123" s="19" t="s">
        <v>1542</v>
      </c>
      <c r="J123" s="19" t="s">
        <v>1525</v>
      </c>
      <c r="K123" s="24">
        <v>923</v>
      </c>
      <c r="L123" s="24">
        <f>J123*K123</f>
        <v>923</v>
      </c>
      <c r="M123" s="242">
        <f>SUM(L123:L123)</f>
        <v>923</v>
      </c>
      <c r="N123" s="24" t="s">
        <v>8</v>
      </c>
      <c r="V123" s="40"/>
      <c r="W123" s="40"/>
      <c r="X123" s="40"/>
    </row>
    <row r="124" spans="1:24" ht="63" x14ac:dyDescent="0.25">
      <c r="A124" s="5">
        <v>2</v>
      </c>
      <c r="B124" s="186" t="s">
        <v>1537</v>
      </c>
      <c r="C124" s="92" t="s">
        <v>1990</v>
      </c>
      <c r="D124" s="10" t="s">
        <v>1538</v>
      </c>
      <c r="E124" s="5">
        <v>80</v>
      </c>
      <c r="F124" s="17" t="s">
        <v>1513</v>
      </c>
      <c r="G124" s="3" t="s">
        <v>1531</v>
      </c>
      <c r="H124" s="19" t="s">
        <v>1523</v>
      </c>
      <c r="I124" s="19" t="s">
        <v>1524</v>
      </c>
      <c r="J124" s="19" t="s">
        <v>1539</v>
      </c>
      <c r="K124" s="24">
        <v>3600</v>
      </c>
      <c r="L124" s="24">
        <f>J124*K124</f>
        <v>0</v>
      </c>
      <c r="M124" s="24">
        <f>SUM(L124:L124)</f>
        <v>0</v>
      </c>
      <c r="N124" s="24" t="s">
        <v>8</v>
      </c>
      <c r="V124" s="40"/>
      <c r="W124" s="40"/>
      <c r="X124" s="40"/>
    </row>
    <row r="125" spans="1:24" ht="63" x14ac:dyDescent="0.25">
      <c r="A125" s="5">
        <v>3</v>
      </c>
      <c r="B125" s="186" t="s">
        <v>1543</v>
      </c>
      <c r="C125" s="92" t="s">
        <v>84</v>
      </c>
      <c r="D125" s="10" t="s">
        <v>1521</v>
      </c>
      <c r="E125" s="5">
        <v>50</v>
      </c>
      <c r="F125" s="17" t="s">
        <v>1535</v>
      </c>
      <c r="G125" s="3" t="s">
        <v>1522</v>
      </c>
      <c r="H125" s="19" t="s">
        <v>1523</v>
      </c>
      <c r="I125" s="19" t="s">
        <v>1524</v>
      </c>
      <c r="J125" s="19" t="s">
        <v>1539</v>
      </c>
      <c r="K125" s="24">
        <v>2500</v>
      </c>
      <c r="L125" s="24">
        <f>J125*K125</f>
        <v>0</v>
      </c>
      <c r="M125" s="242">
        <f>SUM(L125:L125)</f>
        <v>0</v>
      </c>
      <c r="N125" s="24" t="s">
        <v>8</v>
      </c>
      <c r="V125" s="40"/>
      <c r="W125" s="40"/>
      <c r="X125" s="40"/>
    </row>
    <row r="126" spans="1:24" ht="63" x14ac:dyDescent="0.25">
      <c r="A126" s="5">
        <v>4</v>
      </c>
      <c r="B126" s="186" t="s">
        <v>1544</v>
      </c>
      <c r="C126" s="296" t="s">
        <v>87</v>
      </c>
      <c r="D126" s="8" t="s">
        <v>1545</v>
      </c>
      <c r="E126" s="9">
        <v>60</v>
      </c>
      <c r="F126" s="17" t="s">
        <v>1513</v>
      </c>
      <c r="G126" s="3" t="s">
        <v>1531</v>
      </c>
      <c r="H126" s="8" t="s">
        <v>8</v>
      </c>
      <c r="I126" s="297">
        <v>18000</v>
      </c>
      <c r="J126" s="19"/>
      <c r="K126" s="24"/>
      <c r="L126" s="24"/>
      <c r="M126" s="298"/>
      <c r="N126" s="24" t="s">
        <v>8</v>
      </c>
      <c r="V126" s="40"/>
      <c r="W126" s="40"/>
      <c r="X126" s="40"/>
    </row>
    <row r="127" spans="1:24" ht="94.5" x14ac:dyDescent="0.25">
      <c r="A127" s="5">
        <v>5</v>
      </c>
      <c r="B127" s="186" t="s">
        <v>1547</v>
      </c>
      <c r="C127" s="92" t="s">
        <v>87</v>
      </c>
      <c r="D127" s="10" t="s">
        <v>1538</v>
      </c>
      <c r="E127" s="5">
        <v>55</v>
      </c>
      <c r="F127" s="17" t="s">
        <v>1530</v>
      </c>
      <c r="G127" s="3" t="s">
        <v>1531</v>
      </c>
      <c r="H127" s="299"/>
      <c r="I127" s="299"/>
      <c r="J127" s="299"/>
      <c r="K127" s="299"/>
      <c r="L127" s="299"/>
      <c r="M127" s="299"/>
      <c r="N127" s="24" t="s">
        <v>8</v>
      </c>
      <c r="V127" s="40"/>
      <c r="W127" s="40"/>
      <c r="X127" s="40"/>
    </row>
    <row r="128" spans="1:24" ht="18.75" x14ac:dyDescent="0.25">
      <c r="A128" s="100"/>
      <c r="B128" s="383" t="s">
        <v>1548</v>
      </c>
      <c r="C128" s="383"/>
      <c r="D128" s="383"/>
      <c r="E128" s="383"/>
      <c r="F128" s="383"/>
      <c r="G128" s="383"/>
      <c r="H128" s="383"/>
      <c r="I128" s="383"/>
      <c r="J128" s="383"/>
      <c r="K128" s="383"/>
      <c r="L128" s="383"/>
      <c r="M128" s="383"/>
      <c r="N128" s="383"/>
      <c r="V128" s="40"/>
      <c r="W128" s="40"/>
      <c r="X128" s="40"/>
    </row>
    <row r="129" spans="1:24" ht="47.25" x14ac:dyDescent="0.25">
      <c r="A129" s="5">
        <v>1</v>
      </c>
      <c r="B129" s="223" t="s">
        <v>1549</v>
      </c>
      <c r="C129" s="161" t="s">
        <v>36</v>
      </c>
      <c r="D129" s="10" t="s">
        <v>1512</v>
      </c>
      <c r="E129" s="161">
        <v>120</v>
      </c>
      <c r="F129" s="161" t="s">
        <v>1513</v>
      </c>
      <c r="G129" s="3" t="s">
        <v>1550</v>
      </c>
      <c r="H129" s="175" t="s">
        <v>8</v>
      </c>
      <c r="I129" s="300">
        <v>13058.6</v>
      </c>
      <c r="J129" s="19"/>
      <c r="K129" s="24"/>
      <c r="L129" s="24"/>
      <c r="M129" s="242"/>
      <c r="N129" s="24" t="s">
        <v>8</v>
      </c>
      <c r="V129" s="40"/>
      <c r="W129" s="40"/>
      <c r="X129" s="40"/>
    </row>
    <row r="130" spans="1:24" ht="63" x14ac:dyDescent="0.25">
      <c r="A130" s="5">
        <v>2</v>
      </c>
      <c r="B130" s="186" t="s">
        <v>1551</v>
      </c>
      <c r="C130" s="92" t="s">
        <v>36</v>
      </c>
      <c r="D130" s="10" t="s">
        <v>1521</v>
      </c>
      <c r="E130" s="5">
        <v>30</v>
      </c>
      <c r="F130" s="17" t="s">
        <v>1535</v>
      </c>
      <c r="G130" s="3" t="s">
        <v>1522</v>
      </c>
      <c r="H130" s="19" t="s">
        <v>1552</v>
      </c>
      <c r="I130" s="19" t="s">
        <v>1542</v>
      </c>
      <c r="J130" s="19" t="s">
        <v>1525</v>
      </c>
      <c r="K130" s="24">
        <v>3850</v>
      </c>
      <c r="L130" s="24">
        <f>J130*K130</f>
        <v>3850</v>
      </c>
      <c r="M130" s="242">
        <f>SUM(L130:L130)</f>
        <v>3850</v>
      </c>
      <c r="N130" s="24" t="s">
        <v>8</v>
      </c>
      <c r="V130" s="40"/>
      <c r="W130" s="40"/>
      <c r="X130" s="40"/>
    </row>
    <row r="131" spans="1:24" ht="63" x14ac:dyDescent="0.25">
      <c r="A131" s="5">
        <v>3</v>
      </c>
      <c r="B131" s="223" t="s">
        <v>1553</v>
      </c>
      <c r="C131" s="161" t="s">
        <v>36</v>
      </c>
      <c r="D131" s="8" t="s">
        <v>1527</v>
      </c>
      <c r="E131" s="9">
        <v>40</v>
      </c>
      <c r="F131" s="17" t="s">
        <v>1517</v>
      </c>
      <c r="G131" s="3" t="s">
        <v>1514</v>
      </c>
      <c r="H131" s="301"/>
      <c r="I131" s="301"/>
      <c r="J131" s="19"/>
      <c r="K131" s="24"/>
      <c r="L131" s="24"/>
      <c r="M131" s="242"/>
      <c r="N131" s="24" t="s">
        <v>8</v>
      </c>
      <c r="V131" s="40"/>
      <c r="W131" s="40"/>
      <c r="X131" s="40"/>
    </row>
    <row r="132" spans="1:24" ht="63" x14ac:dyDescent="0.25">
      <c r="A132" s="5">
        <v>4</v>
      </c>
      <c r="B132" s="223" t="s">
        <v>1554</v>
      </c>
      <c r="C132" s="161" t="s">
        <v>35</v>
      </c>
      <c r="D132" s="161" t="s">
        <v>1538</v>
      </c>
      <c r="E132" s="8">
        <v>60</v>
      </c>
      <c r="F132" s="161" t="s">
        <v>1530</v>
      </c>
      <c r="G132" s="3" t="s">
        <v>1531</v>
      </c>
      <c r="H132" s="301"/>
      <c r="I132" s="301"/>
      <c r="J132" s="19"/>
      <c r="K132" s="24"/>
      <c r="L132" s="24"/>
      <c r="M132" s="242"/>
      <c r="N132" s="24" t="s">
        <v>8</v>
      </c>
      <c r="V132" s="40"/>
      <c r="W132" s="40"/>
      <c r="X132" s="40"/>
    </row>
    <row r="133" spans="1:24" ht="63" x14ac:dyDescent="0.25">
      <c r="A133" s="5">
        <v>5</v>
      </c>
      <c r="B133" s="223" t="s">
        <v>1559</v>
      </c>
      <c r="C133" s="8" t="s">
        <v>91</v>
      </c>
      <c r="D133" s="161" t="s">
        <v>1560</v>
      </c>
      <c r="E133" s="8">
        <v>96</v>
      </c>
      <c r="F133" s="161" t="s">
        <v>687</v>
      </c>
      <c r="G133" s="3" t="s">
        <v>1531</v>
      </c>
      <c r="H133" s="175"/>
      <c r="I133" s="300"/>
      <c r="J133" s="19"/>
      <c r="K133" s="24"/>
      <c r="L133" s="24"/>
      <c r="M133" s="242"/>
      <c r="N133" s="24" t="s">
        <v>152</v>
      </c>
      <c r="V133" s="40"/>
      <c r="W133" s="40"/>
      <c r="X133" s="40"/>
    </row>
    <row r="134" spans="1:24" ht="63" x14ac:dyDescent="0.25">
      <c r="A134" s="5">
        <v>6</v>
      </c>
      <c r="B134" s="223" t="s">
        <v>1555</v>
      </c>
      <c r="C134" s="161" t="s">
        <v>97</v>
      </c>
      <c r="D134" s="161" t="s">
        <v>1891</v>
      </c>
      <c r="E134" s="8">
        <v>60</v>
      </c>
      <c r="F134" s="161" t="s">
        <v>1517</v>
      </c>
      <c r="G134" s="3" t="s">
        <v>1514</v>
      </c>
      <c r="H134" s="175"/>
      <c r="I134" s="300"/>
      <c r="J134" s="19"/>
      <c r="K134" s="24"/>
      <c r="L134" s="24"/>
      <c r="M134" s="242"/>
      <c r="N134" s="24" t="s">
        <v>152</v>
      </c>
      <c r="V134" s="40"/>
      <c r="W134" s="40"/>
      <c r="X134" s="40"/>
    </row>
    <row r="135" spans="1:24" ht="63" x14ac:dyDescent="0.25">
      <c r="A135" s="5">
        <v>7</v>
      </c>
      <c r="B135" s="186" t="s">
        <v>1557</v>
      </c>
      <c r="C135" s="161" t="s">
        <v>98</v>
      </c>
      <c r="D135" s="10" t="s">
        <v>1529</v>
      </c>
      <c r="E135" s="8">
        <v>90</v>
      </c>
      <c r="F135" s="161" t="s">
        <v>1558</v>
      </c>
      <c r="G135" s="3" t="s">
        <v>1550</v>
      </c>
      <c r="H135" s="175"/>
      <c r="I135" s="300"/>
      <c r="J135" s="19"/>
      <c r="K135" s="24"/>
      <c r="L135" s="24"/>
      <c r="M135" s="242"/>
      <c r="N135" s="24" t="s">
        <v>152</v>
      </c>
      <c r="V135" s="40"/>
      <c r="W135" s="40"/>
      <c r="X135" s="40"/>
    </row>
    <row r="136" spans="1:24" ht="63" x14ac:dyDescent="0.25">
      <c r="A136" s="5">
        <v>8</v>
      </c>
      <c r="B136" s="29" t="s">
        <v>1561</v>
      </c>
      <c r="C136" s="8" t="s">
        <v>98</v>
      </c>
      <c r="D136" s="8" t="s">
        <v>1545</v>
      </c>
      <c r="E136" s="9">
        <v>60</v>
      </c>
      <c r="F136" s="8" t="s">
        <v>1546</v>
      </c>
      <c r="G136" s="3" t="s">
        <v>1531</v>
      </c>
      <c r="H136" s="8" t="s">
        <v>8</v>
      </c>
      <c r="I136" s="302">
        <v>25000</v>
      </c>
      <c r="J136" s="92"/>
      <c r="K136" s="88"/>
      <c r="L136" s="88"/>
      <c r="M136" s="88"/>
      <c r="N136" s="24" t="s">
        <v>152</v>
      </c>
      <c r="V136" s="40"/>
      <c r="W136" s="40"/>
      <c r="X136" s="40"/>
    </row>
    <row r="137" spans="1:24" ht="94.5" x14ac:dyDescent="0.25">
      <c r="A137" s="5">
        <v>9</v>
      </c>
      <c r="B137" s="186" t="s">
        <v>1562</v>
      </c>
      <c r="C137" s="5" t="s">
        <v>137</v>
      </c>
      <c r="D137" s="161" t="s">
        <v>1580</v>
      </c>
      <c r="E137" s="5">
        <v>100</v>
      </c>
      <c r="F137" s="5" t="s">
        <v>96</v>
      </c>
      <c r="G137" s="3" t="s">
        <v>1531</v>
      </c>
      <c r="H137" s="291"/>
      <c r="I137" s="291"/>
      <c r="J137" s="19"/>
      <c r="K137" s="24"/>
      <c r="L137" s="24"/>
      <c r="M137" s="24"/>
      <c r="N137" s="24" t="s">
        <v>152</v>
      </c>
      <c r="V137" s="40"/>
      <c r="W137" s="40"/>
      <c r="X137" s="40"/>
    </row>
    <row r="138" spans="1:24" ht="18.75" x14ac:dyDescent="0.25">
      <c r="A138" s="100"/>
      <c r="B138" s="383" t="s">
        <v>65</v>
      </c>
      <c r="C138" s="383"/>
      <c r="D138" s="383"/>
      <c r="E138" s="383"/>
      <c r="F138" s="383"/>
      <c r="G138" s="383"/>
      <c r="H138" s="383"/>
      <c r="I138" s="383"/>
      <c r="J138" s="383"/>
      <c r="K138" s="383"/>
      <c r="L138" s="383"/>
      <c r="M138" s="383"/>
      <c r="N138" s="383"/>
      <c r="V138" s="40"/>
      <c r="W138" s="40"/>
      <c r="X138" s="40"/>
    </row>
    <row r="139" spans="1:24" ht="63" x14ac:dyDescent="0.25">
      <c r="A139" s="5">
        <v>1</v>
      </c>
      <c r="B139" s="223" t="s">
        <v>1563</v>
      </c>
      <c r="C139" s="303" t="s">
        <v>126</v>
      </c>
      <c r="D139" s="161" t="s">
        <v>147</v>
      </c>
      <c r="E139" s="161">
        <v>800</v>
      </c>
      <c r="F139" s="161" t="s">
        <v>1513</v>
      </c>
      <c r="G139" s="3" t="s">
        <v>1564</v>
      </c>
      <c r="H139" s="304"/>
      <c r="I139" s="304"/>
      <c r="J139" s="304"/>
      <c r="K139" s="304"/>
      <c r="L139" s="304"/>
      <c r="M139" s="24"/>
      <c r="N139" s="24" t="s">
        <v>152</v>
      </c>
      <c r="V139" s="40"/>
      <c r="W139" s="40"/>
      <c r="X139" s="40"/>
    </row>
    <row r="140" spans="1:24" ht="47.25" x14ac:dyDescent="0.25">
      <c r="A140" s="5">
        <v>2</v>
      </c>
      <c r="B140" s="223" t="s">
        <v>1565</v>
      </c>
      <c r="C140" s="303" t="s">
        <v>133</v>
      </c>
      <c r="D140" s="161" t="s">
        <v>147</v>
      </c>
      <c r="E140" s="161">
        <v>600</v>
      </c>
      <c r="F140" s="161" t="s">
        <v>1513</v>
      </c>
      <c r="G140" s="3" t="s">
        <v>1566</v>
      </c>
      <c r="H140" s="304"/>
      <c r="I140" s="304"/>
      <c r="J140" s="304"/>
      <c r="K140" s="304"/>
      <c r="L140" s="304"/>
      <c r="M140" s="24" t="e">
        <f>M116+M125+#REF!++#REF!+M129+#REF!</f>
        <v>#REF!</v>
      </c>
      <c r="N140" s="24" t="s">
        <v>152</v>
      </c>
      <c r="V140" s="40"/>
      <c r="W140" s="40"/>
      <c r="X140" s="40"/>
    </row>
    <row r="141" spans="1:24" ht="18.75" x14ac:dyDescent="0.25">
      <c r="A141" s="383" t="s">
        <v>66</v>
      </c>
      <c r="B141" s="383"/>
      <c r="C141" s="383"/>
      <c r="D141" s="383"/>
      <c r="E141" s="383"/>
      <c r="F141" s="383"/>
      <c r="G141" s="383"/>
      <c r="H141" s="383"/>
      <c r="I141" s="383"/>
      <c r="J141" s="383"/>
      <c r="K141" s="383"/>
      <c r="L141" s="383"/>
      <c r="M141" s="383"/>
      <c r="N141" s="383"/>
      <c r="O141" s="91"/>
      <c r="P141" s="91"/>
      <c r="Q141" s="91"/>
      <c r="R141" s="45"/>
      <c r="S141" s="45"/>
      <c r="T141" s="45"/>
      <c r="V141" s="40"/>
      <c r="W141" s="40"/>
      <c r="X141" s="40"/>
    </row>
    <row r="142" spans="1:24" ht="74.25" customHeight="1" x14ac:dyDescent="0.25">
      <c r="A142" s="161">
        <v>1</v>
      </c>
      <c r="B142" s="223" t="s">
        <v>1567</v>
      </c>
      <c r="C142" s="161" t="s">
        <v>87</v>
      </c>
      <c r="D142" s="10" t="s">
        <v>1529</v>
      </c>
      <c r="E142" s="161">
        <v>30</v>
      </c>
      <c r="F142" s="161" t="s">
        <v>1568</v>
      </c>
      <c r="G142" s="3" t="s">
        <v>1550</v>
      </c>
      <c r="H142" s="175" t="s">
        <v>8</v>
      </c>
      <c r="I142" s="300">
        <v>16208.6</v>
      </c>
      <c r="J142" s="305"/>
      <c r="K142" s="306"/>
      <c r="L142" s="306"/>
      <c r="M142" s="306"/>
      <c r="N142" s="24" t="s">
        <v>8</v>
      </c>
      <c r="O142" s="91"/>
      <c r="P142" s="91"/>
      <c r="Q142" s="91"/>
      <c r="R142" s="45"/>
      <c r="S142" s="45"/>
      <c r="T142" s="45"/>
      <c r="V142" s="40"/>
      <c r="W142" s="40"/>
      <c r="X142" s="40"/>
    </row>
    <row r="143" spans="1:24" ht="85.5" customHeight="1" x14ac:dyDescent="0.25">
      <c r="A143" s="161">
        <v>2</v>
      </c>
      <c r="B143" s="307" t="s">
        <v>1569</v>
      </c>
      <c r="C143" s="5" t="s">
        <v>87</v>
      </c>
      <c r="D143" s="3" t="s">
        <v>1570</v>
      </c>
      <c r="E143" s="5">
        <v>80</v>
      </c>
      <c r="F143" s="8" t="s">
        <v>96</v>
      </c>
      <c r="G143" s="3" t="s">
        <v>1531</v>
      </c>
      <c r="H143" s="291"/>
      <c r="I143" s="291"/>
      <c r="J143" s="19"/>
      <c r="K143" s="24"/>
      <c r="L143" s="24"/>
      <c r="M143" s="3"/>
      <c r="N143" s="3" t="s">
        <v>8</v>
      </c>
      <c r="O143" s="91"/>
      <c r="P143" s="91"/>
      <c r="Q143" s="91"/>
      <c r="R143" s="45"/>
      <c r="S143" s="45"/>
      <c r="T143" s="45"/>
      <c r="V143" s="40"/>
      <c r="W143" s="40"/>
      <c r="X143" s="40"/>
    </row>
    <row r="144" spans="1:24" ht="78.75" x14ac:dyDescent="0.25">
      <c r="A144" s="161">
        <v>3</v>
      </c>
      <c r="B144" s="29" t="s">
        <v>1571</v>
      </c>
      <c r="C144" s="8" t="s">
        <v>36</v>
      </c>
      <c r="D144" s="8" t="s">
        <v>1572</v>
      </c>
      <c r="E144" s="8">
        <v>24</v>
      </c>
      <c r="F144" s="8" t="s">
        <v>1517</v>
      </c>
      <c r="G144" s="3" t="s">
        <v>1514</v>
      </c>
      <c r="H144" s="25"/>
      <c r="I144" s="77"/>
      <c r="J144" s="308"/>
      <c r="K144" s="285"/>
      <c r="L144" s="285"/>
      <c r="M144" s="285"/>
      <c r="N144" s="24" t="s">
        <v>8</v>
      </c>
      <c r="O144" s="91"/>
      <c r="P144" s="91"/>
      <c r="Q144" s="91"/>
      <c r="R144" s="45"/>
      <c r="S144" s="45"/>
      <c r="T144" s="45"/>
      <c r="V144" s="40"/>
      <c r="W144" s="40"/>
      <c r="X144" s="40"/>
    </row>
    <row r="145" spans="1:24" ht="78.75" x14ac:dyDescent="0.25">
      <c r="A145" s="161">
        <v>4</v>
      </c>
      <c r="B145" s="223" t="s">
        <v>1573</v>
      </c>
      <c r="C145" s="161" t="s">
        <v>36</v>
      </c>
      <c r="D145" s="10" t="s">
        <v>1521</v>
      </c>
      <c r="E145" s="161">
        <v>20</v>
      </c>
      <c r="F145" s="161" t="s">
        <v>1535</v>
      </c>
      <c r="G145" s="3" t="s">
        <v>1522</v>
      </c>
      <c r="H145" s="175"/>
      <c r="I145" s="300"/>
      <c r="J145" s="305"/>
      <c r="K145" s="306"/>
      <c r="L145" s="306"/>
      <c r="M145" s="306"/>
      <c r="N145" s="3" t="s">
        <v>8</v>
      </c>
      <c r="O145" s="91"/>
      <c r="P145" s="91"/>
      <c r="Q145" s="91"/>
      <c r="R145" s="45"/>
      <c r="S145" s="45"/>
      <c r="T145" s="45"/>
      <c r="V145" s="40"/>
      <c r="W145" s="40"/>
      <c r="X145" s="40"/>
    </row>
    <row r="146" spans="1:24" ht="78.75" x14ac:dyDescent="0.25">
      <c r="A146" s="8">
        <v>5</v>
      </c>
      <c r="B146" s="223" t="s">
        <v>1574</v>
      </c>
      <c r="C146" s="161" t="s">
        <v>35</v>
      </c>
      <c r="D146" s="161" t="s">
        <v>1575</v>
      </c>
      <c r="E146" s="8">
        <v>50</v>
      </c>
      <c r="F146" s="161" t="s">
        <v>1546</v>
      </c>
      <c r="G146" s="3" t="s">
        <v>1531</v>
      </c>
      <c r="H146" s="309"/>
      <c r="I146" s="309"/>
      <c r="J146" s="309"/>
      <c r="K146" s="309"/>
      <c r="L146" s="309"/>
      <c r="M146" s="309"/>
      <c r="N146" s="24" t="s">
        <v>8</v>
      </c>
      <c r="O146" s="91"/>
      <c r="P146" s="91"/>
      <c r="Q146" s="91"/>
      <c r="R146" s="45"/>
      <c r="S146" s="45"/>
      <c r="T146" s="45"/>
      <c r="V146" s="40"/>
      <c r="W146" s="40"/>
      <c r="X146" s="40"/>
    </row>
    <row r="147" spans="1:24" ht="78.75" x14ac:dyDescent="0.25">
      <c r="A147" s="161">
        <v>6</v>
      </c>
      <c r="B147" s="223" t="s">
        <v>1576</v>
      </c>
      <c r="C147" s="161" t="s">
        <v>91</v>
      </c>
      <c r="D147" s="161" t="s">
        <v>1538</v>
      </c>
      <c r="E147" s="161">
        <v>24</v>
      </c>
      <c r="F147" s="161" t="s">
        <v>1530</v>
      </c>
      <c r="G147" s="3" t="s">
        <v>1531</v>
      </c>
      <c r="H147" s="309"/>
      <c r="I147" s="309"/>
      <c r="J147" s="309"/>
      <c r="K147" s="309"/>
      <c r="L147" s="309"/>
      <c r="M147" s="309"/>
      <c r="N147" s="24" t="s">
        <v>152</v>
      </c>
      <c r="O147" s="91"/>
      <c r="P147" s="91"/>
      <c r="Q147" s="91"/>
      <c r="R147" s="45"/>
      <c r="S147" s="45"/>
      <c r="T147" s="45"/>
      <c r="V147" s="40"/>
      <c r="W147" s="40"/>
      <c r="X147" s="40"/>
    </row>
    <row r="148" spans="1:24" ht="78.75" x14ac:dyDescent="0.25">
      <c r="A148" s="161">
        <v>7</v>
      </c>
      <c r="B148" s="223" t="s">
        <v>1577</v>
      </c>
      <c r="C148" s="161" t="s">
        <v>97</v>
      </c>
      <c r="D148" s="161" t="s">
        <v>1556</v>
      </c>
      <c r="E148" s="161">
        <v>25</v>
      </c>
      <c r="F148" s="8" t="s">
        <v>1517</v>
      </c>
      <c r="G148" s="3" t="s">
        <v>1514</v>
      </c>
      <c r="H148" s="309"/>
      <c r="I148" s="309"/>
      <c r="J148" s="309"/>
      <c r="K148" s="309"/>
      <c r="L148" s="309"/>
      <c r="M148" s="309"/>
      <c r="N148" s="24" t="s">
        <v>152</v>
      </c>
      <c r="O148" s="91"/>
      <c r="P148" s="91"/>
      <c r="Q148" s="91"/>
      <c r="R148" s="45"/>
      <c r="S148" s="45"/>
      <c r="T148" s="45"/>
      <c r="V148" s="40"/>
      <c r="W148" s="40"/>
      <c r="X148" s="40"/>
    </row>
    <row r="149" spans="1:24" ht="94.5" x14ac:dyDescent="0.25">
      <c r="A149" s="161">
        <v>8</v>
      </c>
      <c r="B149" s="223" t="s">
        <v>1578</v>
      </c>
      <c r="C149" s="161" t="s">
        <v>98</v>
      </c>
      <c r="D149" s="161" t="s">
        <v>1579</v>
      </c>
      <c r="E149" s="8">
        <v>60</v>
      </c>
      <c r="F149" s="161" t="s">
        <v>687</v>
      </c>
      <c r="G149" s="3" t="s">
        <v>1514</v>
      </c>
      <c r="H149" s="310"/>
      <c r="I149" s="311"/>
      <c r="J149" s="305"/>
      <c r="K149" s="306"/>
      <c r="L149" s="306"/>
      <c r="M149" s="306"/>
      <c r="N149" s="24" t="s">
        <v>152</v>
      </c>
      <c r="O149" s="91"/>
      <c r="P149" s="91"/>
      <c r="Q149" s="91"/>
      <c r="R149" s="45"/>
      <c r="S149" s="45"/>
      <c r="T149" s="45"/>
      <c r="V149" s="40"/>
      <c r="W149" s="40"/>
      <c r="X149" s="40"/>
    </row>
    <row r="150" spans="1:24" ht="18.75" x14ac:dyDescent="0.25">
      <c r="A150" s="383" t="s">
        <v>67</v>
      </c>
      <c r="B150" s="383"/>
      <c r="C150" s="383"/>
      <c r="D150" s="383"/>
      <c r="E150" s="383"/>
      <c r="F150" s="383"/>
      <c r="G150" s="383"/>
      <c r="H150" s="383"/>
      <c r="I150" s="383"/>
      <c r="J150" s="383"/>
      <c r="K150" s="383"/>
      <c r="L150" s="383"/>
      <c r="M150" s="383"/>
      <c r="N150" s="383"/>
      <c r="O150" s="91"/>
      <c r="P150" s="91"/>
      <c r="Q150" s="91"/>
      <c r="R150" s="45"/>
      <c r="S150" s="45"/>
      <c r="T150" s="45"/>
      <c r="V150" s="40"/>
      <c r="W150" s="40"/>
      <c r="X150" s="40"/>
    </row>
    <row r="151" spans="1:24" ht="78.75" x14ac:dyDescent="0.25">
      <c r="A151" s="161">
        <v>1</v>
      </c>
      <c r="B151" s="307" t="s">
        <v>1581</v>
      </c>
      <c r="C151" s="5" t="s">
        <v>87</v>
      </c>
      <c r="D151" s="3" t="s">
        <v>1580</v>
      </c>
      <c r="E151" s="5">
        <v>80</v>
      </c>
      <c r="F151" s="8" t="s">
        <v>96</v>
      </c>
      <c r="G151" s="3" t="s">
        <v>1531</v>
      </c>
      <c r="H151" s="3"/>
      <c r="I151" s="5"/>
      <c r="J151" s="5"/>
      <c r="K151" s="88"/>
      <c r="L151" s="24"/>
      <c r="M151" s="24"/>
      <c r="N151" s="3" t="s">
        <v>8</v>
      </c>
      <c r="O151" s="91"/>
      <c r="P151" s="91"/>
      <c r="Q151" s="91"/>
      <c r="R151" s="45"/>
      <c r="S151" s="45"/>
      <c r="T151" s="45"/>
      <c r="V151" s="40"/>
      <c r="W151" s="40"/>
      <c r="X151" s="40"/>
    </row>
    <row r="152" spans="1:24" ht="78.75" x14ac:dyDescent="0.25">
      <c r="A152" s="161">
        <v>2</v>
      </c>
      <c r="B152" s="223" t="s">
        <v>1582</v>
      </c>
      <c r="C152" s="8" t="s">
        <v>36</v>
      </c>
      <c r="D152" s="8" t="s">
        <v>1583</v>
      </c>
      <c r="E152" s="8">
        <v>24</v>
      </c>
      <c r="F152" s="161" t="s">
        <v>1517</v>
      </c>
      <c r="G152" s="3" t="s">
        <v>1514</v>
      </c>
      <c r="H152" s="241"/>
      <c r="I152" s="202"/>
      <c r="J152" s="312"/>
      <c r="K152" s="313"/>
      <c r="L152" s="163"/>
      <c r="M152" s="163"/>
      <c r="N152" s="3" t="s">
        <v>8</v>
      </c>
      <c r="O152" s="91"/>
      <c r="P152" s="91"/>
      <c r="Q152" s="91"/>
      <c r="R152" s="45"/>
      <c r="S152" s="45"/>
      <c r="T152" s="45"/>
      <c r="V152" s="40"/>
      <c r="W152" s="40"/>
      <c r="X152" s="40"/>
    </row>
    <row r="153" spans="1:24" ht="78.75" x14ac:dyDescent="0.25">
      <c r="A153" s="161">
        <v>3</v>
      </c>
      <c r="B153" s="223" t="s">
        <v>1584</v>
      </c>
      <c r="C153" s="161" t="s">
        <v>36</v>
      </c>
      <c r="D153" s="10" t="s">
        <v>1521</v>
      </c>
      <c r="E153" s="161">
        <v>12</v>
      </c>
      <c r="F153" s="161" t="s">
        <v>1535</v>
      </c>
      <c r="G153" s="3" t="s">
        <v>1522</v>
      </c>
      <c r="H153" s="175"/>
      <c r="I153" s="300"/>
      <c r="J153" s="305"/>
      <c r="K153" s="306"/>
      <c r="L153" s="306"/>
      <c r="M153" s="306"/>
      <c r="N153" s="3" t="s">
        <v>8</v>
      </c>
      <c r="O153" s="91"/>
      <c r="P153" s="91"/>
      <c r="Q153" s="91"/>
      <c r="R153" s="45"/>
      <c r="S153" s="45"/>
      <c r="T153" s="45"/>
      <c r="V153" s="40"/>
      <c r="W153" s="40"/>
      <c r="X153" s="40"/>
    </row>
    <row r="154" spans="1:24" ht="78.75" x14ac:dyDescent="0.25">
      <c r="A154" s="161">
        <v>4</v>
      </c>
      <c r="B154" s="223" t="s">
        <v>1585</v>
      </c>
      <c r="C154" s="8" t="s">
        <v>35</v>
      </c>
      <c r="D154" s="8" t="s">
        <v>1586</v>
      </c>
      <c r="E154" s="8">
        <v>30</v>
      </c>
      <c r="F154" s="8" t="s">
        <v>1546</v>
      </c>
      <c r="G154" s="3" t="s">
        <v>1531</v>
      </c>
      <c r="H154" s="175"/>
      <c r="I154" s="300"/>
      <c r="J154" s="305"/>
      <c r="K154" s="306"/>
      <c r="L154" s="306"/>
      <c r="M154" s="306"/>
      <c r="N154" s="3" t="s">
        <v>8</v>
      </c>
      <c r="O154" s="91"/>
      <c r="P154" s="91"/>
      <c r="Q154" s="91"/>
      <c r="R154" s="45"/>
      <c r="S154" s="45"/>
      <c r="T154" s="45"/>
      <c r="V154" s="40"/>
      <c r="W154" s="40"/>
      <c r="X154" s="40"/>
    </row>
    <row r="155" spans="1:24" ht="78.75" x14ac:dyDescent="0.25">
      <c r="A155" s="161">
        <v>5</v>
      </c>
      <c r="B155" s="223" t="s">
        <v>1587</v>
      </c>
      <c r="C155" s="161" t="s">
        <v>91</v>
      </c>
      <c r="D155" s="161" t="s">
        <v>1538</v>
      </c>
      <c r="E155" s="8">
        <v>20</v>
      </c>
      <c r="F155" s="161" t="s">
        <v>1530</v>
      </c>
      <c r="G155" s="3" t="s">
        <v>1531</v>
      </c>
      <c r="H155" s="175"/>
      <c r="I155" s="300"/>
      <c r="J155" s="305"/>
      <c r="K155" s="306"/>
      <c r="L155" s="306"/>
      <c r="M155" s="306"/>
      <c r="N155" s="24" t="s">
        <v>152</v>
      </c>
      <c r="O155" s="91"/>
      <c r="P155" s="91"/>
      <c r="Q155" s="91"/>
      <c r="R155" s="45"/>
      <c r="S155" s="45"/>
      <c r="T155" s="45"/>
      <c r="V155" s="40"/>
      <c r="W155" s="40"/>
      <c r="X155" s="40"/>
    </row>
    <row r="156" spans="1:24" ht="78.75" x14ac:dyDescent="0.25">
      <c r="A156" s="161">
        <v>6</v>
      </c>
      <c r="B156" s="223" t="s">
        <v>1588</v>
      </c>
      <c r="C156" s="161" t="s">
        <v>97</v>
      </c>
      <c r="D156" s="161" t="s">
        <v>1590</v>
      </c>
      <c r="E156" s="8">
        <v>35</v>
      </c>
      <c r="F156" s="8" t="s">
        <v>1517</v>
      </c>
      <c r="G156" s="3" t="s">
        <v>1514</v>
      </c>
      <c r="H156" s="175"/>
      <c r="I156" s="300"/>
      <c r="J156" s="305"/>
      <c r="K156" s="306"/>
      <c r="L156" s="306"/>
      <c r="M156" s="306"/>
      <c r="N156" s="24" t="s">
        <v>152</v>
      </c>
      <c r="O156" s="91"/>
      <c r="P156" s="91"/>
      <c r="Q156" s="91"/>
      <c r="R156" s="45"/>
      <c r="S156" s="45"/>
      <c r="T156" s="45"/>
      <c r="V156" s="40"/>
      <c r="W156" s="40"/>
      <c r="X156" s="40"/>
    </row>
    <row r="157" spans="1:24" ht="94.5" x14ac:dyDescent="0.25">
      <c r="A157" s="161">
        <v>7</v>
      </c>
      <c r="B157" s="223" t="s">
        <v>1589</v>
      </c>
      <c r="C157" s="161" t="s">
        <v>97</v>
      </c>
      <c r="D157" s="161" t="s">
        <v>1579</v>
      </c>
      <c r="E157" s="8">
        <v>30</v>
      </c>
      <c r="F157" s="161" t="s">
        <v>687</v>
      </c>
      <c r="G157" s="3" t="s">
        <v>1514</v>
      </c>
      <c r="H157" s="175"/>
      <c r="I157" s="300"/>
      <c r="J157" s="305"/>
      <c r="K157" s="306"/>
      <c r="L157" s="306"/>
      <c r="M157" s="306"/>
      <c r="N157" s="24" t="s">
        <v>152</v>
      </c>
      <c r="O157" s="91"/>
      <c r="P157" s="91"/>
      <c r="Q157" s="91"/>
      <c r="R157" s="45"/>
      <c r="S157" s="45"/>
      <c r="T157" s="45"/>
      <c r="V157" s="40"/>
      <c r="W157" s="40"/>
      <c r="X157" s="40"/>
    </row>
    <row r="158" spans="1:24" ht="18.75" x14ac:dyDescent="0.3">
      <c r="A158" s="378" t="s">
        <v>68</v>
      </c>
      <c r="B158" s="378"/>
      <c r="C158" s="378"/>
      <c r="D158" s="378"/>
      <c r="E158" s="378"/>
      <c r="F158" s="378"/>
      <c r="G158" s="378"/>
      <c r="H158" s="378"/>
      <c r="I158" s="378"/>
      <c r="J158" s="378"/>
      <c r="K158" s="378"/>
      <c r="L158" s="378"/>
      <c r="M158" s="378"/>
      <c r="N158" s="378"/>
      <c r="O158" s="91"/>
      <c r="P158" s="91"/>
      <c r="Q158" s="91"/>
      <c r="R158" s="45"/>
      <c r="S158" s="45"/>
      <c r="T158" s="45"/>
      <c r="V158" s="40"/>
      <c r="W158" s="40"/>
      <c r="X158" s="40"/>
    </row>
    <row r="159" spans="1:24" ht="94.5" x14ac:dyDescent="0.25">
      <c r="A159" s="191">
        <v>1</v>
      </c>
      <c r="B159" s="193" t="s">
        <v>1992</v>
      </c>
      <c r="C159" s="192" t="s">
        <v>91</v>
      </c>
      <c r="D159" s="192" t="s">
        <v>1993</v>
      </c>
      <c r="E159" s="192">
        <v>400</v>
      </c>
      <c r="F159" s="192" t="s">
        <v>100</v>
      </c>
      <c r="G159" s="192" t="s">
        <v>1994</v>
      </c>
      <c r="H159" s="243" t="s">
        <v>8</v>
      </c>
      <c r="I159" s="314">
        <v>30960</v>
      </c>
      <c r="J159" s="164"/>
      <c r="K159" s="164"/>
      <c r="L159" s="164"/>
      <c r="M159" s="164"/>
      <c r="N159" s="243" t="s">
        <v>8</v>
      </c>
      <c r="O159" s="53"/>
      <c r="P159" s="54"/>
      <c r="Q159" s="54"/>
      <c r="R159" s="54"/>
      <c r="S159" s="54"/>
      <c r="T159" s="54"/>
      <c r="V159" s="40"/>
      <c r="W159" s="40"/>
      <c r="X159" s="40"/>
    </row>
    <row r="160" spans="1:24" ht="78.75" x14ac:dyDescent="0.25">
      <c r="A160" s="8">
        <v>2</v>
      </c>
      <c r="B160" s="194" t="s">
        <v>1995</v>
      </c>
      <c r="C160" s="183" t="s">
        <v>35</v>
      </c>
      <c r="D160" s="183" t="s">
        <v>2003</v>
      </c>
      <c r="E160" s="183">
        <v>560</v>
      </c>
      <c r="F160" s="183" t="s">
        <v>100</v>
      </c>
      <c r="G160" s="183" t="s">
        <v>1996</v>
      </c>
      <c r="H160" s="24" t="s">
        <v>8</v>
      </c>
      <c r="I160" s="21">
        <v>45430</v>
      </c>
      <c r="J160" s="164"/>
      <c r="K160" s="164"/>
      <c r="L160" s="164"/>
      <c r="M160" s="164"/>
      <c r="N160" s="24" t="s">
        <v>8</v>
      </c>
      <c r="V160" s="40"/>
      <c r="W160" s="40"/>
      <c r="X160" s="40"/>
    </row>
    <row r="161" spans="1:24" ht="94.5" x14ac:dyDescent="0.25">
      <c r="A161" s="191">
        <v>3</v>
      </c>
      <c r="B161" s="194" t="s">
        <v>1997</v>
      </c>
      <c r="C161" s="183" t="s">
        <v>98</v>
      </c>
      <c r="D161" s="183" t="s">
        <v>1998</v>
      </c>
      <c r="E161" s="183">
        <v>400</v>
      </c>
      <c r="F161" s="183" t="s">
        <v>100</v>
      </c>
      <c r="G161" s="183" t="s">
        <v>1994</v>
      </c>
      <c r="H161" s="24" t="s">
        <v>8</v>
      </c>
      <c r="I161" s="21">
        <v>0</v>
      </c>
      <c r="J161" s="164"/>
      <c r="K161" s="164"/>
      <c r="L161" s="164"/>
      <c r="M161" s="164"/>
      <c r="N161" s="24" t="s">
        <v>152</v>
      </c>
      <c r="V161" s="40"/>
      <c r="W161" s="40"/>
      <c r="X161" s="40"/>
    </row>
    <row r="162" spans="1:24" ht="94.5" x14ac:dyDescent="0.25">
      <c r="A162" s="8">
        <v>4</v>
      </c>
      <c r="B162" s="194" t="s">
        <v>1999</v>
      </c>
      <c r="C162" s="183" t="s">
        <v>98</v>
      </c>
      <c r="D162" s="183" t="s">
        <v>2004</v>
      </c>
      <c r="E162" s="183">
        <v>400</v>
      </c>
      <c r="F162" s="183" t="s">
        <v>100</v>
      </c>
      <c r="G162" s="183" t="s">
        <v>1994</v>
      </c>
      <c r="H162" s="24" t="s">
        <v>8</v>
      </c>
      <c r="I162" s="21">
        <v>0</v>
      </c>
      <c r="J162" s="164"/>
      <c r="K162" s="164"/>
      <c r="L162" s="164"/>
      <c r="M162" s="164"/>
      <c r="N162" s="24" t="s">
        <v>152</v>
      </c>
      <c r="V162" s="40"/>
      <c r="W162" s="40"/>
      <c r="X162" s="40"/>
    </row>
    <row r="163" spans="1:24" ht="126" x14ac:dyDescent="0.25">
      <c r="A163" s="191">
        <v>5</v>
      </c>
      <c r="B163" s="194" t="s">
        <v>2001</v>
      </c>
      <c r="C163" s="183" t="s">
        <v>137</v>
      </c>
      <c r="D163" s="183" t="s">
        <v>2002</v>
      </c>
      <c r="E163" s="183">
        <v>400</v>
      </c>
      <c r="F163" s="183" t="s">
        <v>100</v>
      </c>
      <c r="G163" s="183" t="s">
        <v>1994</v>
      </c>
      <c r="H163" s="24" t="s">
        <v>8</v>
      </c>
      <c r="I163" s="21">
        <v>0</v>
      </c>
      <c r="J163" s="164"/>
      <c r="K163" s="164"/>
      <c r="L163" s="164"/>
      <c r="M163" s="164"/>
      <c r="N163" s="24" t="s">
        <v>152</v>
      </c>
      <c r="V163" s="40"/>
      <c r="W163" s="40"/>
      <c r="X163" s="40"/>
    </row>
    <row r="164" spans="1:24" ht="18.75" x14ac:dyDescent="0.3">
      <c r="A164" s="379" t="s">
        <v>69</v>
      </c>
      <c r="B164" s="379"/>
      <c r="C164" s="379"/>
      <c r="D164" s="379"/>
      <c r="E164" s="379"/>
      <c r="F164" s="379"/>
      <c r="G164" s="379"/>
      <c r="H164" s="379"/>
      <c r="I164" s="379"/>
      <c r="J164" s="379"/>
      <c r="K164" s="379"/>
      <c r="L164" s="379"/>
      <c r="M164" s="379"/>
      <c r="N164" s="379"/>
      <c r="V164" s="40"/>
      <c r="W164" s="40"/>
      <c r="X164" s="40"/>
    </row>
    <row r="165" spans="1:24" ht="94.5" x14ac:dyDescent="0.25">
      <c r="A165" s="191">
        <v>1</v>
      </c>
      <c r="B165" s="193" t="s">
        <v>2018</v>
      </c>
      <c r="C165" s="315" t="s">
        <v>35</v>
      </c>
      <c r="D165" s="192" t="s">
        <v>2019</v>
      </c>
      <c r="E165" s="192">
        <v>400</v>
      </c>
      <c r="F165" s="192" t="s">
        <v>100</v>
      </c>
      <c r="G165" s="192" t="s">
        <v>1994</v>
      </c>
      <c r="H165" s="243" t="s">
        <v>8</v>
      </c>
      <c r="I165" s="164"/>
      <c r="J165" s="164"/>
      <c r="K165" s="164"/>
      <c r="L165" s="164"/>
      <c r="M165" s="164"/>
      <c r="N165" s="24" t="s">
        <v>8</v>
      </c>
      <c r="V165" s="40"/>
      <c r="W165" s="40"/>
      <c r="X165" s="40"/>
    </row>
    <row r="166" spans="1:24" ht="94.5" x14ac:dyDescent="0.25">
      <c r="A166" s="8">
        <v>2</v>
      </c>
      <c r="B166" s="194" t="s">
        <v>2005</v>
      </c>
      <c r="C166" s="195" t="s">
        <v>91</v>
      </c>
      <c r="D166" s="183" t="s">
        <v>2019</v>
      </c>
      <c r="E166" s="183">
        <v>400</v>
      </c>
      <c r="F166" s="183" t="s">
        <v>100</v>
      </c>
      <c r="G166" s="183" t="s">
        <v>1994</v>
      </c>
      <c r="H166" s="24" t="s">
        <v>8</v>
      </c>
      <c r="I166" s="164"/>
      <c r="J166" s="164"/>
      <c r="K166" s="164"/>
      <c r="L166" s="164"/>
      <c r="M166" s="164"/>
      <c r="N166" s="24" t="s">
        <v>8</v>
      </c>
      <c r="V166" s="40"/>
      <c r="W166" s="40"/>
      <c r="X166" s="40"/>
    </row>
    <row r="167" spans="1:24" ht="94.5" x14ac:dyDescent="0.25">
      <c r="A167" s="191">
        <v>3</v>
      </c>
      <c r="B167" s="194" t="s">
        <v>2006</v>
      </c>
      <c r="C167" s="195" t="s">
        <v>126</v>
      </c>
      <c r="D167" s="183" t="s">
        <v>2019</v>
      </c>
      <c r="E167" s="183">
        <v>400</v>
      </c>
      <c r="F167" s="183" t="s">
        <v>100</v>
      </c>
      <c r="G167" s="183" t="s">
        <v>1994</v>
      </c>
      <c r="H167" s="24" t="s">
        <v>8</v>
      </c>
      <c r="I167" s="164"/>
      <c r="J167" s="164"/>
      <c r="K167" s="164"/>
      <c r="L167" s="164"/>
      <c r="M167" s="164"/>
      <c r="N167" s="24" t="s">
        <v>8</v>
      </c>
      <c r="V167" s="40"/>
      <c r="W167" s="40"/>
      <c r="X167" s="40"/>
    </row>
    <row r="168" spans="1:24" ht="110.25" x14ac:dyDescent="0.25">
      <c r="A168" s="8">
        <v>4</v>
      </c>
      <c r="B168" s="194" t="s">
        <v>2007</v>
      </c>
      <c r="C168" s="183" t="s">
        <v>35</v>
      </c>
      <c r="D168" s="183" t="s">
        <v>2008</v>
      </c>
      <c r="E168" s="183">
        <v>160</v>
      </c>
      <c r="F168" s="183" t="s">
        <v>100</v>
      </c>
      <c r="G168" s="183" t="s">
        <v>2009</v>
      </c>
      <c r="H168" s="24" t="s">
        <v>8</v>
      </c>
      <c r="I168" s="164"/>
      <c r="J168" s="164"/>
      <c r="K168" s="164"/>
      <c r="L168" s="164"/>
      <c r="M168" s="164"/>
      <c r="N168" s="24" t="s">
        <v>8</v>
      </c>
      <c r="V168" s="40"/>
      <c r="W168" s="40"/>
      <c r="X168" s="40"/>
    </row>
    <row r="169" spans="1:24" ht="110.25" x14ac:dyDescent="0.25">
      <c r="A169" s="191">
        <v>5</v>
      </c>
      <c r="B169" s="194" t="s">
        <v>2010</v>
      </c>
      <c r="C169" s="183" t="s">
        <v>35</v>
      </c>
      <c r="D169" s="183" t="s">
        <v>2008</v>
      </c>
      <c r="E169" s="183">
        <v>160</v>
      </c>
      <c r="F169" s="183" t="s">
        <v>100</v>
      </c>
      <c r="G169" s="183" t="s">
        <v>2009</v>
      </c>
      <c r="H169" s="24" t="s">
        <v>8</v>
      </c>
      <c r="I169" s="164"/>
      <c r="J169" s="164"/>
      <c r="K169" s="164"/>
      <c r="L169" s="164"/>
      <c r="M169" s="164"/>
      <c r="N169" s="24" t="s">
        <v>8</v>
      </c>
      <c r="V169" s="40"/>
      <c r="W169" s="40"/>
      <c r="X169" s="40"/>
    </row>
    <row r="170" spans="1:24" ht="110.25" x14ac:dyDescent="0.25">
      <c r="A170" s="8">
        <v>6</v>
      </c>
      <c r="B170" s="194" t="s">
        <v>2011</v>
      </c>
      <c r="C170" s="183" t="s">
        <v>35</v>
      </c>
      <c r="D170" s="183" t="s">
        <v>2008</v>
      </c>
      <c r="E170" s="183">
        <v>160</v>
      </c>
      <c r="F170" s="183" t="s">
        <v>100</v>
      </c>
      <c r="G170" s="183" t="s">
        <v>2009</v>
      </c>
      <c r="H170" s="24" t="s">
        <v>8</v>
      </c>
      <c r="I170" s="164"/>
      <c r="J170" s="164"/>
      <c r="K170" s="164"/>
      <c r="L170" s="164"/>
      <c r="M170" s="164"/>
      <c r="N170" s="24" t="s">
        <v>8</v>
      </c>
    </row>
    <row r="171" spans="1:24" ht="110.25" x14ac:dyDescent="0.25">
      <c r="A171" s="191">
        <v>7</v>
      </c>
      <c r="B171" s="194" t="s">
        <v>2012</v>
      </c>
      <c r="C171" s="183" t="s">
        <v>35</v>
      </c>
      <c r="D171" s="183" t="s">
        <v>2000</v>
      </c>
      <c r="E171" s="183">
        <v>400</v>
      </c>
      <c r="F171" s="183" t="s">
        <v>100</v>
      </c>
      <c r="G171" s="183" t="s">
        <v>1994</v>
      </c>
      <c r="H171" s="24" t="s">
        <v>8</v>
      </c>
      <c r="I171" s="164"/>
      <c r="J171" s="164"/>
      <c r="K171" s="164"/>
      <c r="L171" s="164"/>
      <c r="M171" s="164"/>
      <c r="N171" s="24" t="s">
        <v>8</v>
      </c>
      <c r="V171" s="40"/>
      <c r="W171" s="40"/>
      <c r="X171" s="40"/>
    </row>
    <row r="172" spans="1:24" ht="110.25" x14ac:dyDescent="0.25">
      <c r="A172" s="8">
        <v>8</v>
      </c>
      <c r="B172" s="194" t="s">
        <v>2013</v>
      </c>
      <c r="C172" s="183" t="s">
        <v>35</v>
      </c>
      <c r="D172" s="183" t="s">
        <v>2000</v>
      </c>
      <c r="E172" s="183">
        <v>400</v>
      </c>
      <c r="F172" s="183" t="s">
        <v>100</v>
      </c>
      <c r="G172" s="183" t="s">
        <v>1994</v>
      </c>
      <c r="H172" s="24" t="s">
        <v>8</v>
      </c>
      <c r="I172" s="164"/>
      <c r="J172" s="164"/>
      <c r="K172" s="164"/>
      <c r="L172" s="164"/>
      <c r="M172" s="164"/>
      <c r="N172" s="24" t="s">
        <v>8</v>
      </c>
      <c r="V172" s="40"/>
      <c r="W172" s="40"/>
      <c r="X172" s="40"/>
    </row>
    <row r="173" spans="1:24" ht="110.25" x14ac:dyDescent="0.25">
      <c r="A173" s="191">
        <v>9</v>
      </c>
      <c r="B173" s="194" t="s">
        <v>2014</v>
      </c>
      <c r="C173" s="183" t="s">
        <v>35</v>
      </c>
      <c r="D173" s="183" t="s">
        <v>2000</v>
      </c>
      <c r="E173" s="183">
        <v>400</v>
      </c>
      <c r="F173" s="183" t="s">
        <v>100</v>
      </c>
      <c r="G173" s="183" t="s">
        <v>2009</v>
      </c>
      <c r="H173" s="24" t="s">
        <v>8</v>
      </c>
      <c r="I173" s="164"/>
      <c r="J173" s="164"/>
      <c r="K173" s="164"/>
      <c r="L173" s="164"/>
      <c r="M173" s="164"/>
      <c r="N173" s="24" t="s">
        <v>8</v>
      </c>
      <c r="V173" s="40"/>
      <c r="W173" s="40"/>
      <c r="X173" s="40"/>
    </row>
    <row r="174" spans="1:24" ht="63" x14ac:dyDescent="0.25">
      <c r="A174" s="8">
        <v>10</v>
      </c>
      <c r="B174" s="194" t="s">
        <v>2015</v>
      </c>
      <c r="C174" s="183" t="s">
        <v>35</v>
      </c>
      <c r="D174" s="183" t="s">
        <v>100</v>
      </c>
      <c r="E174" s="183">
        <v>120</v>
      </c>
      <c r="F174" s="183" t="s">
        <v>100</v>
      </c>
      <c r="G174" s="183" t="s">
        <v>1996</v>
      </c>
      <c r="H174" s="24" t="s">
        <v>8</v>
      </c>
      <c r="I174" s="164"/>
      <c r="J174" s="164"/>
      <c r="K174" s="164"/>
      <c r="L174" s="164"/>
      <c r="M174" s="164"/>
      <c r="N174" s="24" t="s">
        <v>8</v>
      </c>
    </row>
    <row r="175" spans="1:24" ht="63" x14ac:dyDescent="0.25">
      <c r="A175" s="191">
        <v>11</v>
      </c>
      <c r="B175" s="194" t="s">
        <v>2016</v>
      </c>
      <c r="C175" s="183" t="s">
        <v>35</v>
      </c>
      <c r="D175" s="183" t="s">
        <v>100</v>
      </c>
      <c r="E175" s="183">
        <v>120</v>
      </c>
      <c r="F175" s="183" t="s">
        <v>100</v>
      </c>
      <c r="G175" s="183" t="s">
        <v>1996</v>
      </c>
      <c r="H175" s="24" t="s">
        <v>8</v>
      </c>
      <c r="I175" s="164"/>
      <c r="J175" s="164"/>
      <c r="K175" s="164"/>
      <c r="L175" s="164"/>
      <c r="M175" s="164"/>
      <c r="N175" s="24" t="s">
        <v>8</v>
      </c>
    </row>
    <row r="176" spans="1:24" ht="94.5" x14ac:dyDescent="0.25">
      <c r="A176" s="8">
        <v>12</v>
      </c>
      <c r="B176" s="194" t="s">
        <v>2017</v>
      </c>
      <c r="C176" s="183" t="s">
        <v>35</v>
      </c>
      <c r="D176" s="183" t="s">
        <v>100</v>
      </c>
      <c r="E176" s="183">
        <v>120</v>
      </c>
      <c r="F176" s="183" t="s">
        <v>100</v>
      </c>
      <c r="G176" s="183" t="s">
        <v>1996</v>
      </c>
      <c r="H176" s="24" t="s">
        <v>8</v>
      </c>
      <c r="I176" s="164"/>
      <c r="J176" s="164"/>
      <c r="K176" s="164"/>
      <c r="L176" s="164"/>
      <c r="M176" s="164"/>
      <c r="N176" s="24" t="s">
        <v>8</v>
      </c>
    </row>
    <row r="177" spans="2:7" ht="18.75" x14ac:dyDescent="0.25">
      <c r="B177" s="103"/>
    </row>
    <row r="178" spans="2:7" ht="18.75" x14ac:dyDescent="0.25">
      <c r="B178" s="103"/>
    </row>
    <row r="179" spans="2:7" ht="18.75" x14ac:dyDescent="0.25">
      <c r="B179" s="103"/>
    </row>
    <row r="180" spans="2:7" ht="18.75" x14ac:dyDescent="0.25">
      <c r="B180" s="103"/>
      <c r="G180" s="104"/>
    </row>
    <row r="181" spans="2:7" x14ac:dyDescent="0.25">
      <c r="G181" s="104"/>
    </row>
    <row r="183" spans="2:7" x14ac:dyDescent="0.25">
      <c r="F183" s="105"/>
    </row>
    <row r="184" spans="2:7" x14ac:dyDescent="0.25">
      <c r="D184" s="102"/>
    </row>
    <row r="185" spans="2:7" x14ac:dyDescent="0.25">
      <c r="B185" s="106"/>
    </row>
  </sheetData>
  <mergeCells count="20">
    <mergeCell ref="A112:N112"/>
    <mergeCell ref="A6:Q6"/>
    <mergeCell ref="O7:T7"/>
    <mergeCell ref="D61:D62"/>
    <mergeCell ref="B61:B62"/>
    <mergeCell ref="C61:C62"/>
    <mergeCell ref="E61:E62"/>
    <mergeCell ref="F61:F62"/>
    <mergeCell ref="G61:G62"/>
    <mergeCell ref="N61:N62"/>
    <mergeCell ref="V7:W7"/>
    <mergeCell ref="A8:N8"/>
    <mergeCell ref="A117:N117"/>
    <mergeCell ref="A122:N122"/>
    <mergeCell ref="B128:N128"/>
    <mergeCell ref="B138:N138"/>
    <mergeCell ref="A141:N141"/>
    <mergeCell ref="A150:N150"/>
    <mergeCell ref="A158:N158"/>
    <mergeCell ref="A164:N164"/>
  </mergeCells>
  <pageMargins left="0.19685039370078741" right="0.19685039370078741" top="0.19685039370078741" bottom="0.15748031496062992" header="0.31496062992125984" footer="0.31496062992125984"/>
  <pageSetup paperSize="9" scale="79" orientation="landscape" r:id="rId1"/>
  <rowBreaks count="4" manualBreakCount="4">
    <brk id="15" max="24" man="1"/>
    <brk id="42" max="24" man="1"/>
    <brk id="66" max="24" man="1"/>
    <brk id="193" max="2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98"/>
  <sheetViews>
    <sheetView view="pageBreakPreview" topLeftCell="A31" zoomScale="70" zoomScaleNormal="60" zoomScaleSheetLayoutView="70" workbookViewId="0">
      <selection activeCell="N187" sqref="N187"/>
    </sheetView>
  </sheetViews>
  <sheetFormatPr defaultRowHeight="18" x14ac:dyDescent="0.25"/>
  <cols>
    <col min="1" max="1" width="5.42578125" style="37" customWidth="1"/>
    <col min="2" max="2" width="44.85546875" style="38" customWidth="1"/>
    <col min="3" max="3" width="13.42578125" style="39" customWidth="1"/>
    <col min="4" max="4" width="22.140625" style="40" customWidth="1"/>
    <col min="5" max="5" width="11.7109375" style="40" customWidth="1"/>
    <col min="6" max="6" width="18.28515625" style="41" customWidth="1"/>
    <col min="7" max="7" width="28.42578125" style="42" customWidth="1"/>
    <col min="8" max="8" width="18.140625" style="43" hidden="1" customWidth="1"/>
    <col min="9" max="9" width="6.140625" style="43" hidden="1" customWidth="1"/>
    <col min="10" max="10" width="11" style="43" hidden="1" customWidth="1"/>
    <col min="11" max="11" width="12.42578125" style="44" hidden="1" customWidth="1"/>
    <col min="12" max="13" width="17.5703125" style="44" hidden="1" customWidth="1"/>
    <col min="14" max="14" width="19.5703125" style="44" customWidth="1"/>
    <col min="15" max="15" width="11.7109375" style="40" hidden="1" customWidth="1"/>
    <col min="16" max="16" width="15.42578125" style="40" hidden="1" customWidth="1"/>
    <col min="17" max="20" width="12.85546875" style="40" hidden="1" customWidth="1"/>
    <col min="21" max="21" width="22.85546875" style="40" hidden="1" customWidth="1"/>
    <col min="22" max="22" width="13.5703125" style="41" hidden="1" customWidth="1"/>
    <col min="23" max="23" width="19.28515625" style="41" hidden="1" customWidth="1"/>
    <col min="24" max="24" width="28.28515625" style="41" hidden="1" customWidth="1"/>
    <col min="25" max="25" width="18.140625" style="40" customWidth="1"/>
    <col min="26" max="255" width="8.85546875" style="40"/>
    <col min="256" max="256" width="5.42578125" style="40" customWidth="1"/>
    <col min="257" max="257" width="55.28515625" style="40" customWidth="1"/>
    <col min="258" max="258" width="18.140625" style="40" customWidth="1"/>
    <col min="259" max="259" width="22.140625" style="40" customWidth="1"/>
    <col min="260" max="260" width="11.7109375" style="40" customWidth="1"/>
    <col min="261" max="261" width="20.7109375" style="40" customWidth="1"/>
    <col min="262" max="262" width="31.28515625" style="40" customWidth="1"/>
    <col min="263" max="268" width="0" style="40" hidden="1" customWidth="1"/>
    <col min="269" max="269" width="23.28515625" style="40" customWidth="1"/>
    <col min="270" max="270" width="18.85546875" style="40" customWidth="1"/>
    <col min="271" max="280" width="0" style="40" hidden="1" customWidth="1"/>
    <col min="281" max="281" width="18.140625" style="40" customWidth="1"/>
    <col min="282" max="511" width="8.85546875" style="40"/>
    <col min="512" max="512" width="5.42578125" style="40" customWidth="1"/>
    <col min="513" max="513" width="55.28515625" style="40" customWidth="1"/>
    <col min="514" max="514" width="18.140625" style="40" customWidth="1"/>
    <col min="515" max="515" width="22.140625" style="40" customWidth="1"/>
    <col min="516" max="516" width="11.7109375" style="40" customWidth="1"/>
    <col min="517" max="517" width="20.7109375" style="40" customWidth="1"/>
    <col min="518" max="518" width="31.28515625" style="40" customWidth="1"/>
    <col min="519" max="524" width="0" style="40" hidden="1" customWidth="1"/>
    <col min="525" max="525" width="23.28515625" style="40" customWidth="1"/>
    <col min="526" max="526" width="18.85546875" style="40" customWidth="1"/>
    <col min="527" max="536" width="0" style="40" hidden="1" customWidth="1"/>
    <col min="537" max="537" width="18.140625" style="40" customWidth="1"/>
    <col min="538" max="767" width="8.85546875" style="40"/>
    <col min="768" max="768" width="5.42578125" style="40" customWidth="1"/>
    <col min="769" max="769" width="55.28515625" style="40" customWidth="1"/>
    <col min="770" max="770" width="18.140625" style="40" customWidth="1"/>
    <col min="771" max="771" width="22.140625" style="40" customWidth="1"/>
    <col min="772" max="772" width="11.7109375" style="40" customWidth="1"/>
    <col min="773" max="773" width="20.7109375" style="40" customWidth="1"/>
    <col min="774" max="774" width="31.28515625" style="40" customWidth="1"/>
    <col min="775" max="780" width="0" style="40" hidden="1" customWidth="1"/>
    <col min="781" max="781" width="23.28515625" style="40" customWidth="1"/>
    <col min="782" max="782" width="18.85546875" style="40" customWidth="1"/>
    <col min="783" max="792" width="0" style="40" hidden="1" customWidth="1"/>
    <col min="793" max="793" width="18.140625" style="40" customWidth="1"/>
    <col min="794" max="1023" width="8.85546875" style="40"/>
    <col min="1024" max="1024" width="5.42578125" style="40" customWidth="1"/>
    <col min="1025" max="1025" width="55.28515625" style="40" customWidth="1"/>
    <col min="1026" max="1026" width="18.140625" style="40" customWidth="1"/>
    <col min="1027" max="1027" width="22.140625" style="40" customWidth="1"/>
    <col min="1028" max="1028" width="11.7109375" style="40" customWidth="1"/>
    <col min="1029" max="1029" width="20.7109375" style="40" customWidth="1"/>
    <col min="1030" max="1030" width="31.28515625" style="40" customWidth="1"/>
    <col min="1031" max="1036" width="0" style="40" hidden="1" customWidth="1"/>
    <col min="1037" max="1037" width="23.28515625" style="40" customWidth="1"/>
    <col min="1038" max="1038" width="18.85546875" style="40" customWidth="1"/>
    <col min="1039" max="1048" width="0" style="40" hidden="1" customWidth="1"/>
    <col min="1049" max="1049" width="18.140625" style="40" customWidth="1"/>
    <col min="1050" max="1279" width="8.85546875" style="40"/>
    <col min="1280" max="1280" width="5.42578125" style="40" customWidth="1"/>
    <col min="1281" max="1281" width="55.28515625" style="40" customWidth="1"/>
    <col min="1282" max="1282" width="18.140625" style="40" customWidth="1"/>
    <col min="1283" max="1283" width="22.140625" style="40" customWidth="1"/>
    <col min="1284" max="1284" width="11.7109375" style="40" customWidth="1"/>
    <col min="1285" max="1285" width="20.7109375" style="40" customWidth="1"/>
    <col min="1286" max="1286" width="31.28515625" style="40" customWidth="1"/>
    <col min="1287" max="1292" width="0" style="40" hidden="1" customWidth="1"/>
    <col min="1293" max="1293" width="23.28515625" style="40" customWidth="1"/>
    <col min="1294" max="1294" width="18.85546875" style="40" customWidth="1"/>
    <col min="1295" max="1304" width="0" style="40" hidden="1" customWidth="1"/>
    <col min="1305" max="1305" width="18.140625" style="40" customWidth="1"/>
    <col min="1306" max="1535" width="8.85546875" style="40"/>
    <col min="1536" max="1536" width="5.42578125" style="40" customWidth="1"/>
    <col min="1537" max="1537" width="55.28515625" style="40" customWidth="1"/>
    <col min="1538" max="1538" width="18.140625" style="40" customWidth="1"/>
    <col min="1539" max="1539" width="22.140625" style="40" customWidth="1"/>
    <col min="1540" max="1540" width="11.7109375" style="40" customWidth="1"/>
    <col min="1541" max="1541" width="20.7109375" style="40" customWidth="1"/>
    <col min="1542" max="1542" width="31.28515625" style="40" customWidth="1"/>
    <col min="1543" max="1548" width="0" style="40" hidden="1" customWidth="1"/>
    <col min="1549" max="1549" width="23.28515625" style="40" customWidth="1"/>
    <col min="1550" max="1550" width="18.85546875" style="40" customWidth="1"/>
    <col min="1551" max="1560" width="0" style="40" hidden="1" customWidth="1"/>
    <col min="1561" max="1561" width="18.140625" style="40" customWidth="1"/>
    <col min="1562" max="1791" width="8.85546875" style="40"/>
    <col min="1792" max="1792" width="5.42578125" style="40" customWidth="1"/>
    <col min="1793" max="1793" width="55.28515625" style="40" customWidth="1"/>
    <col min="1794" max="1794" width="18.140625" style="40" customWidth="1"/>
    <col min="1795" max="1795" width="22.140625" style="40" customWidth="1"/>
    <col min="1796" max="1796" width="11.7109375" style="40" customWidth="1"/>
    <col min="1797" max="1797" width="20.7109375" style="40" customWidth="1"/>
    <col min="1798" max="1798" width="31.28515625" style="40" customWidth="1"/>
    <col min="1799" max="1804" width="0" style="40" hidden="1" customWidth="1"/>
    <col min="1805" max="1805" width="23.28515625" style="40" customWidth="1"/>
    <col min="1806" max="1806" width="18.85546875" style="40" customWidth="1"/>
    <col min="1807" max="1816" width="0" style="40" hidden="1" customWidth="1"/>
    <col min="1817" max="1817" width="18.140625" style="40" customWidth="1"/>
    <col min="1818" max="2047" width="8.85546875" style="40"/>
    <col min="2048" max="2048" width="5.42578125" style="40" customWidth="1"/>
    <col min="2049" max="2049" width="55.28515625" style="40" customWidth="1"/>
    <col min="2050" max="2050" width="18.140625" style="40" customWidth="1"/>
    <col min="2051" max="2051" width="22.140625" style="40" customWidth="1"/>
    <col min="2052" max="2052" width="11.7109375" style="40" customWidth="1"/>
    <col min="2053" max="2053" width="20.7109375" style="40" customWidth="1"/>
    <col min="2054" max="2054" width="31.28515625" style="40" customWidth="1"/>
    <col min="2055" max="2060" width="0" style="40" hidden="1" customWidth="1"/>
    <col min="2061" max="2061" width="23.28515625" style="40" customWidth="1"/>
    <col min="2062" max="2062" width="18.85546875" style="40" customWidth="1"/>
    <col min="2063" max="2072" width="0" style="40" hidden="1" customWidth="1"/>
    <col min="2073" max="2073" width="18.140625" style="40" customWidth="1"/>
    <col min="2074" max="2303" width="8.85546875" style="40"/>
    <col min="2304" max="2304" width="5.42578125" style="40" customWidth="1"/>
    <col min="2305" max="2305" width="55.28515625" style="40" customWidth="1"/>
    <col min="2306" max="2306" width="18.140625" style="40" customWidth="1"/>
    <col min="2307" max="2307" width="22.140625" style="40" customWidth="1"/>
    <col min="2308" max="2308" width="11.7109375" style="40" customWidth="1"/>
    <col min="2309" max="2309" width="20.7109375" style="40" customWidth="1"/>
    <col min="2310" max="2310" width="31.28515625" style="40" customWidth="1"/>
    <col min="2311" max="2316" width="0" style="40" hidden="1" customWidth="1"/>
    <col min="2317" max="2317" width="23.28515625" style="40" customWidth="1"/>
    <col min="2318" max="2318" width="18.85546875" style="40" customWidth="1"/>
    <col min="2319" max="2328" width="0" style="40" hidden="1" customWidth="1"/>
    <col min="2329" max="2329" width="18.140625" style="40" customWidth="1"/>
    <col min="2330" max="2559" width="8.85546875" style="40"/>
    <col min="2560" max="2560" width="5.42578125" style="40" customWidth="1"/>
    <col min="2561" max="2561" width="55.28515625" style="40" customWidth="1"/>
    <col min="2562" max="2562" width="18.140625" style="40" customWidth="1"/>
    <col min="2563" max="2563" width="22.140625" style="40" customWidth="1"/>
    <col min="2564" max="2564" width="11.7109375" style="40" customWidth="1"/>
    <col min="2565" max="2565" width="20.7109375" style="40" customWidth="1"/>
    <col min="2566" max="2566" width="31.28515625" style="40" customWidth="1"/>
    <col min="2567" max="2572" width="0" style="40" hidden="1" customWidth="1"/>
    <col min="2573" max="2573" width="23.28515625" style="40" customWidth="1"/>
    <col min="2574" max="2574" width="18.85546875" style="40" customWidth="1"/>
    <col min="2575" max="2584" width="0" style="40" hidden="1" customWidth="1"/>
    <col min="2585" max="2585" width="18.140625" style="40" customWidth="1"/>
    <col min="2586" max="2815" width="8.85546875" style="40"/>
    <col min="2816" max="2816" width="5.42578125" style="40" customWidth="1"/>
    <col min="2817" max="2817" width="55.28515625" style="40" customWidth="1"/>
    <col min="2818" max="2818" width="18.140625" style="40" customWidth="1"/>
    <col min="2819" max="2819" width="22.140625" style="40" customWidth="1"/>
    <col min="2820" max="2820" width="11.7109375" style="40" customWidth="1"/>
    <col min="2821" max="2821" width="20.7109375" style="40" customWidth="1"/>
    <col min="2822" max="2822" width="31.28515625" style="40" customWidth="1"/>
    <col min="2823" max="2828" width="0" style="40" hidden="1" customWidth="1"/>
    <col min="2829" max="2829" width="23.28515625" style="40" customWidth="1"/>
    <col min="2830" max="2830" width="18.85546875" style="40" customWidth="1"/>
    <col min="2831" max="2840" width="0" style="40" hidden="1" customWidth="1"/>
    <col min="2841" max="2841" width="18.140625" style="40" customWidth="1"/>
    <col min="2842" max="3071" width="8.85546875" style="40"/>
    <col min="3072" max="3072" width="5.42578125" style="40" customWidth="1"/>
    <col min="3073" max="3073" width="55.28515625" style="40" customWidth="1"/>
    <col min="3074" max="3074" width="18.140625" style="40" customWidth="1"/>
    <col min="3075" max="3075" width="22.140625" style="40" customWidth="1"/>
    <col min="3076" max="3076" width="11.7109375" style="40" customWidth="1"/>
    <col min="3077" max="3077" width="20.7109375" style="40" customWidth="1"/>
    <col min="3078" max="3078" width="31.28515625" style="40" customWidth="1"/>
    <col min="3079" max="3084" width="0" style="40" hidden="1" customWidth="1"/>
    <col min="3085" max="3085" width="23.28515625" style="40" customWidth="1"/>
    <col min="3086" max="3086" width="18.85546875" style="40" customWidth="1"/>
    <col min="3087" max="3096" width="0" style="40" hidden="1" customWidth="1"/>
    <col min="3097" max="3097" width="18.140625" style="40" customWidth="1"/>
    <col min="3098" max="3327" width="8.85546875" style="40"/>
    <col min="3328" max="3328" width="5.42578125" style="40" customWidth="1"/>
    <col min="3329" max="3329" width="55.28515625" style="40" customWidth="1"/>
    <col min="3330" max="3330" width="18.140625" style="40" customWidth="1"/>
    <col min="3331" max="3331" width="22.140625" style="40" customWidth="1"/>
    <col min="3332" max="3332" width="11.7109375" style="40" customWidth="1"/>
    <col min="3333" max="3333" width="20.7109375" style="40" customWidth="1"/>
    <col min="3334" max="3334" width="31.28515625" style="40" customWidth="1"/>
    <col min="3335" max="3340" width="0" style="40" hidden="1" customWidth="1"/>
    <col min="3341" max="3341" width="23.28515625" style="40" customWidth="1"/>
    <col min="3342" max="3342" width="18.85546875" style="40" customWidth="1"/>
    <col min="3343" max="3352" width="0" style="40" hidden="1" customWidth="1"/>
    <col min="3353" max="3353" width="18.140625" style="40" customWidth="1"/>
    <col min="3354" max="3583" width="8.85546875" style="40"/>
    <col min="3584" max="3584" width="5.42578125" style="40" customWidth="1"/>
    <col min="3585" max="3585" width="55.28515625" style="40" customWidth="1"/>
    <col min="3586" max="3586" width="18.140625" style="40" customWidth="1"/>
    <col min="3587" max="3587" width="22.140625" style="40" customWidth="1"/>
    <col min="3588" max="3588" width="11.7109375" style="40" customWidth="1"/>
    <col min="3589" max="3589" width="20.7109375" style="40" customWidth="1"/>
    <col min="3590" max="3590" width="31.28515625" style="40" customWidth="1"/>
    <col min="3591" max="3596" width="0" style="40" hidden="1" customWidth="1"/>
    <col min="3597" max="3597" width="23.28515625" style="40" customWidth="1"/>
    <col min="3598" max="3598" width="18.85546875" style="40" customWidth="1"/>
    <col min="3599" max="3608" width="0" style="40" hidden="1" customWidth="1"/>
    <col min="3609" max="3609" width="18.140625" style="40" customWidth="1"/>
    <col min="3610" max="3839" width="8.85546875" style="40"/>
    <col min="3840" max="3840" width="5.42578125" style="40" customWidth="1"/>
    <col min="3841" max="3841" width="55.28515625" style="40" customWidth="1"/>
    <col min="3842" max="3842" width="18.140625" style="40" customWidth="1"/>
    <col min="3843" max="3843" width="22.140625" style="40" customWidth="1"/>
    <col min="3844" max="3844" width="11.7109375" style="40" customWidth="1"/>
    <col min="3845" max="3845" width="20.7109375" style="40" customWidth="1"/>
    <col min="3846" max="3846" width="31.28515625" style="40" customWidth="1"/>
    <col min="3847" max="3852" width="0" style="40" hidden="1" customWidth="1"/>
    <col min="3853" max="3853" width="23.28515625" style="40" customWidth="1"/>
    <col min="3854" max="3854" width="18.85546875" style="40" customWidth="1"/>
    <col min="3855" max="3864" width="0" style="40" hidden="1" customWidth="1"/>
    <col min="3865" max="3865" width="18.140625" style="40" customWidth="1"/>
    <col min="3866" max="4095" width="8.85546875" style="40"/>
    <col min="4096" max="4096" width="5.42578125" style="40" customWidth="1"/>
    <col min="4097" max="4097" width="55.28515625" style="40" customWidth="1"/>
    <col min="4098" max="4098" width="18.140625" style="40" customWidth="1"/>
    <col min="4099" max="4099" width="22.140625" style="40" customWidth="1"/>
    <col min="4100" max="4100" width="11.7109375" style="40" customWidth="1"/>
    <col min="4101" max="4101" width="20.7109375" style="40" customWidth="1"/>
    <col min="4102" max="4102" width="31.28515625" style="40" customWidth="1"/>
    <col min="4103" max="4108" width="0" style="40" hidden="1" customWidth="1"/>
    <col min="4109" max="4109" width="23.28515625" style="40" customWidth="1"/>
    <col min="4110" max="4110" width="18.85546875" style="40" customWidth="1"/>
    <col min="4111" max="4120" width="0" style="40" hidden="1" customWidth="1"/>
    <col min="4121" max="4121" width="18.140625" style="40" customWidth="1"/>
    <col min="4122" max="4351" width="8.85546875" style="40"/>
    <col min="4352" max="4352" width="5.42578125" style="40" customWidth="1"/>
    <col min="4353" max="4353" width="55.28515625" style="40" customWidth="1"/>
    <col min="4354" max="4354" width="18.140625" style="40" customWidth="1"/>
    <col min="4355" max="4355" width="22.140625" style="40" customWidth="1"/>
    <col min="4356" max="4356" width="11.7109375" style="40" customWidth="1"/>
    <col min="4357" max="4357" width="20.7109375" style="40" customWidth="1"/>
    <col min="4358" max="4358" width="31.28515625" style="40" customWidth="1"/>
    <col min="4359" max="4364" width="0" style="40" hidden="1" customWidth="1"/>
    <col min="4365" max="4365" width="23.28515625" style="40" customWidth="1"/>
    <col min="4366" max="4366" width="18.85546875" style="40" customWidth="1"/>
    <col min="4367" max="4376" width="0" style="40" hidden="1" customWidth="1"/>
    <col min="4377" max="4377" width="18.140625" style="40" customWidth="1"/>
    <col min="4378" max="4607" width="8.85546875" style="40"/>
    <col min="4608" max="4608" width="5.42578125" style="40" customWidth="1"/>
    <col min="4609" max="4609" width="55.28515625" style="40" customWidth="1"/>
    <col min="4610" max="4610" width="18.140625" style="40" customWidth="1"/>
    <col min="4611" max="4611" width="22.140625" style="40" customWidth="1"/>
    <col min="4612" max="4612" width="11.7109375" style="40" customWidth="1"/>
    <col min="4613" max="4613" width="20.7109375" style="40" customWidth="1"/>
    <col min="4614" max="4614" width="31.28515625" style="40" customWidth="1"/>
    <col min="4615" max="4620" width="0" style="40" hidden="1" customWidth="1"/>
    <col min="4621" max="4621" width="23.28515625" style="40" customWidth="1"/>
    <col min="4622" max="4622" width="18.85546875" style="40" customWidth="1"/>
    <col min="4623" max="4632" width="0" style="40" hidden="1" customWidth="1"/>
    <col min="4633" max="4633" width="18.140625" style="40" customWidth="1"/>
    <col min="4634" max="4863" width="8.85546875" style="40"/>
    <col min="4864" max="4864" width="5.42578125" style="40" customWidth="1"/>
    <col min="4865" max="4865" width="55.28515625" style="40" customWidth="1"/>
    <col min="4866" max="4866" width="18.140625" style="40" customWidth="1"/>
    <col min="4867" max="4867" width="22.140625" style="40" customWidth="1"/>
    <col min="4868" max="4868" width="11.7109375" style="40" customWidth="1"/>
    <col min="4869" max="4869" width="20.7109375" style="40" customWidth="1"/>
    <col min="4870" max="4870" width="31.28515625" style="40" customWidth="1"/>
    <col min="4871" max="4876" width="0" style="40" hidden="1" customWidth="1"/>
    <col min="4877" max="4877" width="23.28515625" style="40" customWidth="1"/>
    <col min="4878" max="4878" width="18.85546875" style="40" customWidth="1"/>
    <col min="4879" max="4888" width="0" style="40" hidden="1" customWidth="1"/>
    <col min="4889" max="4889" width="18.140625" style="40" customWidth="1"/>
    <col min="4890" max="5119" width="8.85546875" style="40"/>
    <col min="5120" max="5120" width="5.42578125" style="40" customWidth="1"/>
    <col min="5121" max="5121" width="55.28515625" style="40" customWidth="1"/>
    <col min="5122" max="5122" width="18.140625" style="40" customWidth="1"/>
    <col min="5123" max="5123" width="22.140625" style="40" customWidth="1"/>
    <col min="5124" max="5124" width="11.7109375" style="40" customWidth="1"/>
    <col min="5125" max="5125" width="20.7109375" style="40" customWidth="1"/>
    <col min="5126" max="5126" width="31.28515625" style="40" customWidth="1"/>
    <col min="5127" max="5132" width="0" style="40" hidden="1" customWidth="1"/>
    <col min="5133" max="5133" width="23.28515625" style="40" customWidth="1"/>
    <col min="5134" max="5134" width="18.85546875" style="40" customWidth="1"/>
    <col min="5135" max="5144" width="0" style="40" hidden="1" customWidth="1"/>
    <col min="5145" max="5145" width="18.140625" style="40" customWidth="1"/>
    <col min="5146" max="5375" width="8.85546875" style="40"/>
    <col min="5376" max="5376" width="5.42578125" style="40" customWidth="1"/>
    <col min="5377" max="5377" width="55.28515625" style="40" customWidth="1"/>
    <col min="5378" max="5378" width="18.140625" style="40" customWidth="1"/>
    <col min="5379" max="5379" width="22.140625" style="40" customWidth="1"/>
    <col min="5380" max="5380" width="11.7109375" style="40" customWidth="1"/>
    <col min="5381" max="5381" width="20.7109375" style="40" customWidth="1"/>
    <col min="5382" max="5382" width="31.28515625" style="40" customWidth="1"/>
    <col min="5383" max="5388" width="0" style="40" hidden="1" customWidth="1"/>
    <col min="5389" max="5389" width="23.28515625" style="40" customWidth="1"/>
    <col min="5390" max="5390" width="18.85546875" style="40" customWidth="1"/>
    <col min="5391" max="5400" width="0" style="40" hidden="1" customWidth="1"/>
    <col min="5401" max="5401" width="18.140625" style="40" customWidth="1"/>
    <col min="5402" max="5631" width="8.85546875" style="40"/>
    <col min="5632" max="5632" width="5.42578125" style="40" customWidth="1"/>
    <col min="5633" max="5633" width="55.28515625" style="40" customWidth="1"/>
    <col min="5634" max="5634" width="18.140625" style="40" customWidth="1"/>
    <col min="5635" max="5635" width="22.140625" style="40" customWidth="1"/>
    <col min="5636" max="5636" width="11.7109375" style="40" customWidth="1"/>
    <col min="5637" max="5637" width="20.7109375" style="40" customWidth="1"/>
    <col min="5638" max="5638" width="31.28515625" style="40" customWidth="1"/>
    <col min="5639" max="5644" width="0" style="40" hidden="1" customWidth="1"/>
    <col min="5645" max="5645" width="23.28515625" style="40" customWidth="1"/>
    <col min="5646" max="5646" width="18.85546875" style="40" customWidth="1"/>
    <col min="5647" max="5656" width="0" style="40" hidden="1" customWidth="1"/>
    <col min="5657" max="5657" width="18.140625" style="40" customWidth="1"/>
    <col min="5658" max="5887" width="8.85546875" style="40"/>
    <col min="5888" max="5888" width="5.42578125" style="40" customWidth="1"/>
    <col min="5889" max="5889" width="55.28515625" style="40" customWidth="1"/>
    <col min="5890" max="5890" width="18.140625" style="40" customWidth="1"/>
    <col min="5891" max="5891" width="22.140625" style="40" customWidth="1"/>
    <col min="5892" max="5892" width="11.7109375" style="40" customWidth="1"/>
    <col min="5893" max="5893" width="20.7109375" style="40" customWidth="1"/>
    <col min="5894" max="5894" width="31.28515625" style="40" customWidth="1"/>
    <col min="5895" max="5900" width="0" style="40" hidden="1" customWidth="1"/>
    <col min="5901" max="5901" width="23.28515625" style="40" customWidth="1"/>
    <col min="5902" max="5902" width="18.85546875" style="40" customWidth="1"/>
    <col min="5903" max="5912" width="0" style="40" hidden="1" customWidth="1"/>
    <col min="5913" max="5913" width="18.140625" style="40" customWidth="1"/>
    <col min="5914" max="6143" width="8.85546875" style="40"/>
    <col min="6144" max="6144" width="5.42578125" style="40" customWidth="1"/>
    <col min="6145" max="6145" width="55.28515625" style="40" customWidth="1"/>
    <col min="6146" max="6146" width="18.140625" style="40" customWidth="1"/>
    <col min="6147" max="6147" width="22.140625" style="40" customWidth="1"/>
    <col min="6148" max="6148" width="11.7109375" style="40" customWidth="1"/>
    <col min="6149" max="6149" width="20.7109375" style="40" customWidth="1"/>
    <col min="6150" max="6150" width="31.28515625" style="40" customWidth="1"/>
    <col min="6151" max="6156" width="0" style="40" hidden="1" customWidth="1"/>
    <col min="6157" max="6157" width="23.28515625" style="40" customWidth="1"/>
    <col min="6158" max="6158" width="18.85546875" style="40" customWidth="1"/>
    <col min="6159" max="6168" width="0" style="40" hidden="1" customWidth="1"/>
    <col min="6169" max="6169" width="18.140625" style="40" customWidth="1"/>
    <col min="6170" max="6399" width="8.85546875" style="40"/>
    <col min="6400" max="6400" width="5.42578125" style="40" customWidth="1"/>
    <col min="6401" max="6401" width="55.28515625" style="40" customWidth="1"/>
    <col min="6402" max="6402" width="18.140625" style="40" customWidth="1"/>
    <col min="6403" max="6403" width="22.140625" style="40" customWidth="1"/>
    <col min="6404" max="6404" width="11.7109375" style="40" customWidth="1"/>
    <col min="6405" max="6405" width="20.7109375" style="40" customWidth="1"/>
    <col min="6406" max="6406" width="31.28515625" style="40" customWidth="1"/>
    <col min="6407" max="6412" width="0" style="40" hidden="1" customWidth="1"/>
    <col min="6413" max="6413" width="23.28515625" style="40" customWidth="1"/>
    <col min="6414" max="6414" width="18.85546875" style="40" customWidth="1"/>
    <col min="6415" max="6424" width="0" style="40" hidden="1" customWidth="1"/>
    <col min="6425" max="6425" width="18.140625" style="40" customWidth="1"/>
    <col min="6426" max="6655" width="8.85546875" style="40"/>
    <col min="6656" max="6656" width="5.42578125" style="40" customWidth="1"/>
    <col min="6657" max="6657" width="55.28515625" style="40" customWidth="1"/>
    <col min="6658" max="6658" width="18.140625" style="40" customWidth="1"/>
    <col min="6659" max="6659" width="22.140625" style="40" customWidth="1"/>
    <col min="6660" max="6660" width="11.7109375" style="40" customWidth="1"/>
    <col min="6661" max="6661" width="20.7109375" style="40" customWidth="1"/>
    <col min="6662" max="6662" width="31.28515625" style="40" customWidth="1"/>
    <col min="6663" max="6668" width="0" style="40" hidden="1" customWidth="1"/>
    <col min="6669" max="6669" width="23.28515625" style="40" customWidth="1"/>
    <col min="6670" max="6670" width="18.85546875" style="40" customWidth="1"/>
    <col min="6671" max="6680" width="0" style="40" hidden="1" customWidth="1"/>
    <col min="6681" max="6681" width="18.140625" style="40" customWidth="1"/>
    <col min="6682" max="6911" width="8.85546875" style="40"/>
    <col min="6912" max="6912" width="5.42578125" style="40" customWidth="1"/>
    <col min="6913" max="6913" width="55.28515625" style="40" customWidth="1"/>
    <col min="6914" max="6914" width="18.140625" style="40" customWidth="1"/>
    <col min="6915" max="6915" width="22.140625" style="40" customWidth="1"/>
    <col min="6916" max="6916" width="11.7109375" style="40" customWidth="1"/>
    <col min="6917" max="6917" width="20.7109375" style="40" customWidth="1"/>
    <col min="6918" max="6918" width="31.28515625" style="40" customWidth="1"/>
    <col min="6919" max="6924" width="0" style="40" hidden="1" customWidth="1"/>
    <col min="6925" max="6925" width="23.28515625" style="40" customWidth="1"/>
    <col min="6926" max="6926" width="18.85546875" style="40" customWidth="1"/>
    <col min="6927" max="6936" width="0" style="40" hidden="1" customWidth="1"/>
    <col min="6937" max="6937" width="18.140625" style="40" customWidth="1"/>
    <col min="6938" max="7167" width="8.85546875" style="40"/>
    <col min="7168" max="7168" width="5.42578125" style="40" customWidth="1"/>
    <col min="7169" max="7169" width="55.28515625" style="40" customWidth="1"/>
    <col min="7170" max="7170" width="18.140625" style="40" customWidth="1"/>
    <col min="7171" max="7171" width="22.140625" style="40" customWidth="1"/>
    <col min="7172" max="7172" width="11.7109375" style="40" customWidth="1"/>
    <col min="7173" max="7173" width="20.7109375" style="40" customWidth="1"/>
    <col min="7174" max="7174" width="31.28515625" style="40" customWidth="1"/>
    <col min="7175" max="7180" width="0" style="40" hidden="1" customWidth="1"/>
    <col min="7181" max="7181" width="23.28515625" style="40" customWidth="1"/>
    <col min="7182" max="7182" width="18.85546875" style="40" customWidth="1"/>
    <col min="7183" max="7192" width="0" style="40" hidden="1" customWidth="1"/>
    <col min="7193" max="7193" width="18.140625" style="40" customWidth="1"/>
    <col min="7194" max="7423" width="8.85546875" style="40"/>
    <col min="7424" max="7424" width="5.42578125" style="40" customWidth="1"/>
    <col min="7425" max="7425" width="55.28515625" style="40" customWidth="1"/>
    <col min="7426" max="7426" width="18.140625" style="40" customWidth="1"/>
    <col min="7427" max="7427" width="22.140625" style="40" customWidth="1"/>
    <col min="7428" max="7428" width="11.7109375" style="40" customWidth="1"/>
    <col min="7429" max="7429" width="20.7109375" style="40" customWidth="1"/>
    <col min="7430" max="7430" width="31.28515625" style="40" customWidth="1"/>
    <col min="7431" max="7436" width="0" style="40" hidden="1" customWidth="1"/>
    <col min="7437" max="7437" width="23.28515625" style="40" customWidth="1"/>
    <col min="7438" max="7438" width="18.85546875" style="40" customWidth="1"/>
    <col min="7439" max="7448" width="0" style="40" hidden="1" customWidth="1"/>
    <col min="7449" max="7449" width="18.140625" style="40" customWidth="1"/>
    <col min="7450" max="7679" width="8.85546875" style="40"/>
    <col min="7680" max="7680" width="5.42578125" style="40" customWidth="1"/>
    <col min="7681" max="7681" width="55.28515625" style="40" customWidth="1"/>
    <col min="7682" max="7682" width="18.140625" style="40" customWidth="1"/>
    <col min="7683" max="7683" width="22.140625" style="40" customWidth="1"/>
    <col min="7684" max="7684" width="11.7109375" style="40" customWidth="1"/>
    <col min="7685" max="7685" width="20.7109375" style="40" customWidth="1"/>
    <col min="7686" max="7686" width="31.28515625" style="40" customWidth="1"/>
    <col min="7687" max="7692" width="0" style="40" hidden="1" customWidth="1"/>
    <col min="7693" max="7693" width="23.28515625" style="40" customWidth="1"/>
    <col min="7694" max="7694" width="18.85546875" style="40" customWidth="1"/>
    <col min="7695" max="7704" width="0" style="40" hidden="1" customWidth="1"/>
    <col min="7705" max="7705" width="18.140625" style="40" customWidth="1"/>
    <col min="7706" max="7935" width="8.85546875" style="40"/>
    <col min="7936" max="7936" width="5.42578125" style="40" customWidth="1"/>
    <col min="7937" max="7937" width="55.28515625" style="40" customWidth="1"/>
    <col min="7938" max="7938" width="18.140625" style="40" customWidth="1"/>
    <col min="7939" max="7939" width="22.140625" style="40" customWidth="1"/>
    <col min="7940" max="7940" width="11.7109375" style="40" customWidth="1"/>
    <col min="7941" max="7941" width="20.7109375" style="40" customWidth="1"/>
    <col min="7942" max="7942" width="31.28515625" style="40" customWidth="1"/>
    <col min="7943" max="7948" width="0" style="40" hidden="1" customWidth="1"/>
    <col min="7949" max="7949" width="23.28515625" style="40" customWidth="1"/>
    <col min="7950" max="7950" width="18.85546875" style="40" customWidth="1"/>
    <col min="7951" max="7960" width="0" style="40" hidden="1" customWidth="1"/>
    <col min="7961" max="7961" width="18.140625" style="40" customWidth="1"/>
    <col min="7962" max="8191" width="8.85546875" style="40"/>
    <col min="8192" max="8192" width="5.42578125" style="40" customWidth="1"/>
    <col min="8193" max="8193" width="55.28515625" style="40" customWidth="1"/>
    <col min="8194" max="8194" width="18.140625" style="40" customWidth="1"/>
    <col min="8195" max="8195" width="22.140625" style="40" customWidth="1"/>
    <col min="8196" max="8196" width="11.7109375" style="40" customWidth="1"/>
    <col min="8197" max="8197" width="20.7109375" style="40" customWidth="1"/>
    <col min="8198" max="8198" width="31.28515625" style="40" customWidth="1"/>
    <col min="8199" max="8204" width="0" style="40" hidden="1" customWidth="1"/>
    <col min="8205" max="8205" width="23.28515625" style="40" customWidth="1"/>
    <col min="8206" max="8206" width="18.85546875" style="40" customWidth="1"/>
    <col min="8207" max="8216" width="0" style="40" hidden="1" customWidth="1"/>
    <col min="8217" max="8217" width="18.140625" style="40" customWidth="1"/>
    <col min="8218" max="8447" width="8.85546875" style="40"/>
    <col min="8448" max="8448" width="5.42578125" style="40" customWidth="1"/>
    <col min="8449" max="8449" width="55.28515625" style="40" customWidth="1"/>
    <col min="8450" max="8450" width="18.140625" style="40" customWidth="1"/>
    <col min="8451" max="8451" width="22.140625" style="40" customWidth="1"/>
    <col min="8452" max="8452" width="11.7109375" style="40" customWidth="1"/>
    <col min="8453" max="8453" width="20.7109375" style="40" customWidth="1"/>
    <col min="8454" max="8454" width="31.28515625" style="40" customWidth="1"/>
    <col min="8455" max="8460" width="0" style="40" hidden="1" customWidth="1"/>
    <col min="8461" max="8461" width="23.28515625" style="40" customWidth="1"/>
    <col min="8462" max="8462" width="18.85546875" style="40" customWidth="1"/>
    <col min="8463" max="8472" width="0" style="40" hidden="1" customWidth="1"/>
    <col min="8473" max="8473" width="18.140625" style="40" customWidth="1"/>
    <col min="8474" max="8703" width="8.85546875" style="40"/>
    <col min="8704" max="8704" width="5.42578125" style="40" customWidth="1"/>
    <col min="8705" max="8705" width="55.28515625" style="40" customWidth="1"/>
    <col min="8706" max="8706" width="18.140625" style="40" customWidth="1"/>
    <col min="8707" max="8707" width="22.140625" style="40" customWidth="1"/>
    <col min="8708" max="8708" width="11.7109375" style="40" customWidth="1"/>
    <col min="8709" max="8709" width="20.7109375" style="40" customWidth="1"/>
    <col min="8710" max="8710" width="31.28515625" style="40" customWidth="1"/>
    <col min="8711" max="8716" width="0" style="40" hidden="1" customWidth="1"/>
    <col min="8717" max="8717" width="23.28515625" style="40" customWidth="1"/>
    <col min="8718" max="8718" width="18.85546875" style="40" customWidth="1"/>
    <col min="8719" max="8728" width="0" style="40" hidden="1" customWidth="1"/>
    <col min="8729" max="8729" width="18.140625" style="40" customWidth="1"/>
    <col min="8730" max="8959" width="8.85546875" style="40"/>
    <col min="8960" max="8960" width="5.42578125" style="40" customWidth="1"/>
    <col min="8961" max="8961" width="55.28515625" style="40" customWidth="1"/>
    <col min="8962" max="8962" width="18.140625" style="40" customWidth="1"/>
    <col min="8963" max="8963" width="22.140625" style="40" customWidth="1"/>
    <col min="8964" max="8964" width="11.7109375" style="40" customWidth="1"/>
    <col min="8965" max="8965" width="20.7109375" style="40" customWidth="1"/>
    <col min="8966" max="8966" width="31.28515625" style="40" customWidth="1"/>
    <col min="8967" max="8972" width="0" style="40" hidden="1" customWidth="1"/>
    <col min="8973" max="8973" width="23.28515625" style="40" customWidth="1"/>
    <col min="8974" max="8974" width="18.85546875" style="40" customWidth="1"/>
    <col min="8975" max="8984" width="0" style="40" hidden="1" customWidth="1"/>
    <col min="8985" max="8985" width="18.140625" style="40" customWidth="1"/>
    <col min="8986" max="9215" width="8.85546875" style="40"/>
    <col min="9216" max="9216" width="5.42578125" style="40" customWidth="1"/>
    <col min="9217" max="9217" width="55.28515625" style="40" customWidth="1"/>
    <col min="9218" max="9218" width="18.140625" style="40" customWidth="1"/>
    <col min="9219" max="9219" width="22.140625" style="40" customWidth="1"/>
    <col min="9220" max="9220" width="11.7109375" style="40" customWidth="1"/>
    <col min="9221" max="9221" width="20.7109375" style="40" customWidth="1"/>
    <col min="9222" max="9222" width="31.28515625" style="40" customWidth="1"/>
    <col min="9223" max="9228" width="0" style="40" hidden="1" customWidth="1"/>
    <col min="9229" max="9229" width="23.28515625" style="40" customWidth="1"/>
    <col min="9230" max="9230" width="18.85546875" style="40" customWidth="1"/>
    <col min="9231" max="9240" width="0" style="40" hidden="1" customWidth="1"/>
    <col min="9241" max="9241" width="18.140625" style="40" customWidth="1"/>
    <col min="9242" max="9471" width="8.85546875" style="40"/>
    <col min="9472" max="9472" width="5.42578125" style="40" customWidth="1"/>
    <col min="9473" max="9473" width="55.28515625" style="40" customWidth="1"/>
    <col min="9474" max="9474" width="18.140625" style="40" customWidth="1"/>
    <col min="9475" max="9475" width="22.140625" style="40" customWidth="1"/>
    <col min="9476" max="9476" width="11.7109375" style="40" customWidth="1"/>
    <col min="9477" max="9477" width="20.7109375" style="40" customWidth="1"/>
    <col min="9478" max="9478" width="31.28515625" style="40" customWidth="1"/>
    <col min="9479" max="9484" width="0" style="40" hidden="1" customWidth="1"/>
    <col min="9485" max="9485" width="23.28515625" style="40" customWidth="1"/>
    <col min="9486" max="9486" width="18.85546875" style="40" customWidth="1"/>
    <col min="9487" max="9496" width="0" style="40" hidden="1" customWidth="1"/>
    <col min="9497" max="9497" width="18.140625" style="40" customWidth="1"/>
    <col min="9498" max="9727" width="8.85546875" style="40"/>
    <col min="9728" max="9728" width="5.42578125" style="40" customWidth="1"/>
    <col min="9729" max="9729" width="55.28515625" style="40" customWidth="1"/>
    <col min="9730" max="9730" width="18.140625" style="40" customWidth="1"/>
    <col min="9731" max="9731" width="22.140625" style="40" customWidth="1"/>
    <col min="9732" max="9732" width="11.7109375" style="40" customWidth="1"/>
    <col min="9733" max="9733" width="20.7109375" style="40" customWidth="1"/>
    <col min="9734" max="9734" width="31.28515625" style="40" customWidth="1"/>
    <col min="9735" max="9740" width="0" style="40" hidden="1" customWidth="1"/>
    <col min="9741" max="9741" width="23.28515625" style="40" customWidth="1"/>
    <col min="9742" max="9742" width="18.85546875" style="40" customWidth="1"/>
    <col min="9743" max="9752" width="0" style="40" hidden="1" customWidth="1"/>
    <col min="9753" max="9753" width="18.140625" style="40" customWidth="1"/>
    <col min="9754" max="9983" width="8.85546875" style="40"/>
    <col min="9984" max="9984" width="5.42578125" style="40" customWidth="1"/>
    <col min="9985" max="9985" width="55.28515625" style="40" customWidth="1"/>
    <col min="9986" max="9986" width="18.140625" style="40" customWidth="1"/>
    <col min="9987" max="9987" width="22.140625" style="40" customWidth="1"/>
    <col min="9988" max="9988" width="11.7109375" style="40" customWidth="1"/>
    <col min="9989" max="9989" width="20.7109375" style="40" customWidth="1"/>
    <col min="9990" max="9990" width="31.28515625" style="40" customWidth="1"/>
    <col min="9991" max="9996" width="0" style="40" hidden="1" customWidth="1"/>
    <col min="9997" max="9997" width="23.28515625" style="40" customWidth="1"/>
    <col min="9998" max="9998" width="18.85546875" style="40" customWidth="1"/>
    <col min="9999" max="10008" width="0" style="40" hidden="1" customWidth="1"/>
    <col min="10009" max="10009" width="18.140625" style="40" customWidth="1"/>
    <col min="10010" max="10239" width="8.85546875" style="40"/>
    <col min="10240" max="10240" width="5.42578125" style="40" customWidth="1"/>
    <col min="10241" max="10241" width="55.28515625" style="40" customWidth="1"/>
    <col min="10242" max="10242" width="18.140625" style="40" customWidth="1"/>
    <col min="10243" max="10243" width="22.140625" style="40" customWidth="1"/>
    <col min="10244" max="10244" width="11.7109375" style="40" customWidth="1"/>
    <col min="10245" max="10245" width="20.7109375" style="40" customWidth="1"/>
    <col min="10246" max="10246" width="31.28515625" style="40" customWidth="1"/>
    <col min="10247" max="10252" width="0" style="40" hidden="1" customWidth="1"/>
    <col min="10253" max="10253" width="23.28515625" style="40" customWidth="1"/>
    <col min="10254" max="10254" width="18.85546875" style="40" customWidth="1"/>
    <col min="10255" max="10264" width="0" style="40" hidden="1" customWidth="1"/>
    <col min="10265" max="10265" width="18.140625" style="40" customWidth="1"/>
    <col min="10266" max="10495" width="8.85546875" style="40"/>
    <col min="10496" max="10496" width="5.42578125" style="40" customWidth="1"/>
    <col min="10497" max="10497" width="55.28515625" style="40" customWidth="1"/>
    <col min="10498" max="10498" width="18.140625" style="40" customWidth="1"/>
    <col min="10499" max="10499" width="22.140625" style="40" customWidth="1"/>
    <col min="10500" max="10500" width="11.7109375" style="40" customWidth="1"/>
    <col min="10501" max="10501" width="20.7109375" style="40" customWidth="1"/>
    <col min="10502" max="10502" width="31.28515625" style="40" customWidth="1"/>
    <col min="10503" max="10508" width="0" style="40" hidden="1" customWidth="1"/>
    <col min="10509" max="10509" width="23.28515625" style="40" customWidth="1"/>
    <col min="10510" max="10510" width="18.85546875" style="40" customWidth="1"/>
    <col min="10511" max="10520" width="0" style="40" hidden="1" customWidth="1"/>
    <col min="10521" max="10521" width="18.140625" style="40" customWidth="1"/>
    <col min="10522" max="10751" width="8.85546875" style="40"/>
    <col min="10752" max="10752" width="5.42578125" style="40" customWidth="1"/>
    <col min="10753" max="10753" width="55.28515625" style="40" customWidth="1"/>
    <col min="10754" max="10754" width="18.140625" style="40" customWidth="1"/>
    <col min="10755" max="10755" width="22.140625" style="40" customWidth="1"/>
    <col min="10756" max="10756" width="11.7109375" style="40" customWidth="1"/>
    <col min="10757" max="10757" width="20.7109375" style="40" customWidth="1"/>
    <col min="10758" max="10758" width="31.28515625" style="40" customWidth="1"/>
    <col min="10759" max="10764" width="0" style="40" hidden="1" customWidth="1"/>
    <col min="10765" max="10765" width="23.28515625" style="40" customWidth="1"/>
    <col min="10766" max="10766" width="18.85546875" style="40" customWidth="1"/>
    <col min="10767" max="10776" width="0" style="40" hidden="1" customWidth="1"/>
    <col min="10777" max="10777" width="18.140625" style="40" customWidth="1"/>
    <col min="10778" max="11007" width="8.85546875" style="40"/>
    <col min="11008" max="11008" width="5.42578125" style="40" customWidth="1"/>
    <col min="11009" max="11009" width="55.28515625" style="40" customWidth="1"/>
    <col min="11010" max="11010" width="18.140625" style="40" customWidth="1"/>
    <col min="11011" max="11011" width="22.140625" style="40" customWidth="1"/>
    <col min="11012" max="11012" width="11.7109375" style="40" customWidth="1"/>
    <col min="11013" max="11013" width="20.7109375" style="40" customWidth="1"/>
    <col min="11014" max="11014" width="31.28515625" style="40" customWidth="1"/>
    <col min="11015" max="11020" width="0" style="40" hidden="1" customWidth="1"/>
    <col min="11021" max="11021" width="23.28515625" style="40" customWidth="1"/>
    <col min="11022" max="11022" width="18.85546875" style="40" customWidth="1"/>
    <col min="11023" max="11032" width="0" style="40" hidden="1" customWidth="1"/>
    <col min="11033" max="11033" width="18.140625" style="40" customWidth="1"/>
    <col min="11034" max="11263" width="8.85546875" style="40"/>
    <col min="11264" max="11264" width="5.42578125" style="40" customWidth="1"/>
    <col min="11265" max="11265" width="55.28515625" style="40" customWidth="1"/>
    <col min="11266" max="11266" width="18.140625" style="40" customWidth="1"/>
    <col min="11267" max="11267" width="22.140625" style="40" customWidth="1"/>
    <col min="11268" max="11268" width="11.7109375" style="40" customWidth="1"/>
    <col min="11269" max="11269" width="20.7109375" style="40" customWidth="1"/>
    <col min="11270" max="11270" width="31.28515625" style="40" customWidth="1"/>
    <col min="11271" max="11276" width="0" style="40" hidden="1" customWidth="1"/>
    <col min="11277" max="11277" width="23.28515625" style="40" customWidth="1"/>
    <col min="11278" max="11278" width="18.85546875" style="40" customWidth="1"/>
    <col min="11279" max="11288" width="0" style="40" hidden="1" customWidth="1"/>
    <col min="11289" max="11289" width="18.140625" style="40" customWidth="1"/>
    <col min="11290" max="11519" width="8.85546875" style="40"/>
    <col min="11520" max="11520" width="5.42578125" style="40" customWidth="1"/>
    <col min="11521" max="11521" width="55.28515625" style="40" customWidth="1"/>
    <col min="11522" max="11522" width="18.140625" style="40" customWidth="1"/>
    <col min="11523" max="11523" width="22.140625" style="40" customWidth="1"/>
    <col min="11524" max="11524" width="11.7109375" style="40" customWidth="1"/>
    <col min="11525" max="11525" width="20.7109375" style="40" customWidth="1"/>
    <col min="11526" max="11526" width="31.28515625" style="40" customWidth="1"/>
    <col min="11527" max="11532" width="0" style="40" hidden="1" customWidth="1"/>
    <col min="11533" max="11533" width="23.28515625" style="40" customWidth="1"/>
    <col min="11534" max="11534" width="18.85546875" style="40" customWidth="1"/>
    <col min="11535" max="11544" width="0" style="40" hidden="1" customWidth="1"/>
    <col min="11545" max="11545" width="18.140625" style="40" customWidth="1"/>
    <col min="11546" max="11775" width="8.85546875" style="40"/>
    <col min="11776" max="11776" width="5.42578125" style="40" customWidth="1"/>
    <col min="11777" max="11777" width="55.28515625" style="40" customWidth="1"/>
    <col min="11778" max="11778" width="18.140625" style="40" customWidth="1"/>
    <col min="11779" max="11779" width="22.140625" style="40" customWidth="1"/>
    <col min="11780" max="11780" width="11.7109375" style="40" customWidth="1"/>
    <col min="11781" max="11781" width="20.7109375" style="40" customWidth="1"/>
    <col min="11782" max="11782" width="31.28515625" style="40" customWidth="1"/>
    <col min="11783" max="11788" width="0" style="40" hidden="1" customWidth="1"/>
    <col min="11789" max="11789" width="23.28515625" style="40" customWidth="1"/>
    <col min="11790" max="11790" width="18.85546875" style="40" customWidth="1"/>
    <col min="11791" max="11800" width="0" style="40" hidden="1" customWidth="1"/>
    <col min="11801" max="11801" width="18.140625" style="40" customWidth="1"/>
    <col min="11802" max="12031" width="8.85546875" style="40"/>
    <col min="12032" max="12032" width="5.42578125" style="40" customWidth="1"/>
    <col min="12033" max="12033" width="55.28515625" style="40" customWidth="1"/>
    <col min="12034" max="12034" width="18.140625" style="40" customWidth="1"/>
    <col min="12035" max="12035" width="22.140625" style="40" customWidth="1"/>
    <col min="12036" max="12036" width="11.7109375" style="40" customWidth="1"/>
    <col min="12037" max="12037" width="20.7109375" style="40" customWidth="1"/>
    <col min="12038" max="12038" width="31.28515625" style="40" customWidth="1"/>
    <col min="12039" max="12044" width="0" style="40" hidden="1" customWidth="1"/>
    <col min="12045" max="12045" width="23.28515625" style="40" customWidth="1"/>
    <col min="12046" max="12046" width="18.85546875" style="40" customWidth="1"/>
    <col min="12047" max="12056" width="0" style="40" hidden="1" customWidth="1"/>
    <col min="12057" max="12057" width="18.140625" style="40" customWidth="1"/>
    <col min="12058" max="12287" width="8.85546875" style="40"/>
    <col min="12288" max="12288" width="5.42578125" style="40" customWidth="1"/>
    <col min="12289" max="12289" width="55.28515625" style="40" customWidth="1"/>
    <col min="12290" max="12290" width="18.140625" style="40" customWidth="1"/>
    <col min="12291" max="12291" width="22.140625" style="40" customWidth="1"/>
    <col min="12292" max="12292" width="11.7109375" style="40" customWidth="1"/>
    <col min="12293" max="12293" width="20.7109375" style="40" customWidth="1"/>
    <col min="12294" max="12294" width="31.28515625" style="40" customWidth="1"/>
    <col min="12295" max="12300" width="0" style="40" hidden="1" customWidth="1"/>
    <col min="12301" max="12301" width="23.28515625" style="40" customWidth="1"/>
    <col min="12302" max="12302" width="18.85546875" style="40" customWidth="1"/>
    <col min="12303" max="12312" width="0" style="40" hidden="1" customWidth="1"/>
    <col min="12313" max="12313" width="18.140625" style="40" customWidth="1"/>
    <col min="12314" max="12543" width="8.85546875" style="40"/>
    <col min="12544" max="12544" width="5.42578125" style="40" customWidth="1"/>
    <col min="12545" max="12545" width="55.28515625" style="40" customWidth="1"/>
    <col min="12546" max="12546" width="18.140625" style="40" customWidth="1"/>
    <col min="12547" max="12547" width="22.140625" style="40" customWidth="1"/>
    <col min="12548" max="12548" width="11.7109375" style="40" customWidth="1"/>
    <col min="12549" max="12549" width="20.7109375" style="40" customWidth="1"/>
    <col min="12550" max="12550" width="31.28515625" style="40" customWidth="1"/>
    <col min="12551" max="12556" width="0" style="40" hidden="1" customWidth="1"/>
    <col min="12557" max="12557" width="23.28515625" style="40" customWidth="1"/>
    <col min="12558" max="12558" width="18.85546875" style="40" customWidth="1"/>
    <col min="12559" max="12568" width="0" style="40" hidden="1" customWidth="1"/>
    <col min="12569" max="12569" width="18.140625" style="40" customWidth="1"/>
    <col min="12570" max="12799" width="8.85546875" style="40"/>
    <col min="12800" max="12800" width="5.42578125" style="40" customWidth="1"/>
    <col min="12801" max="12801" width="55.28515625" style="40" customWidth="1"/>
    <col min="12802" max="12802" width="18.140625" style="40" customWidth="1"/>
    <col min="12803" max="12803" width="22.140625" style="40" customWidth="1"/>
    <col min="12804" max="12804" width="11.7109375" style="40" customWidth="1"/>
    <col min="12805" max="12805" width="20.7109375" style="40" customWidth="1"/>
    <col min="12806" max="12806" width="31.28515625" style="40" customWidth="1"/>
    <col min="12807" max="12812" width="0" style="40" hidden="1" customWidth="1"/>
    <col min="12813" max="12813" width="23.28515625" style="40" customWidth="1"/>
    <col min="12814" max="12814" width="18.85546875" style="40" customWidth="1"/>
    <col min="12815" max="12824" width="0" style="40" hidden="1" customWidth="1"/>
    <col min="12825" max="12825" width="18.140625" style="40" customWidth="1"/>
    <col min="12826" max="13055" width="8.85546875" style="40"/>
    <col min="13056" max="13056" width="5.42578125" style="40" customWidth="1"/>
    <col min="13057" max="13057" width="55.28515625" style="40" customWidth="1"/>
    <col min="13058" max="13058" width="18.140625" style="40" customWidth="1"/>
    <col min="13059" max="13059" width="22.140625" style="40" customWidth="1"/>
    <col min="13060" max="13060" width="11.7109375" style="40" customWidth="1"/>
    <col min="13061" max="13061" width="20.7109375" style="40" customWidth="1"/>
    <col min="13062" max="13062" width="31.28515625" style="40" customWidth="1"/>
    <col min="13063" max="13068" width="0" style="40" hidden="1" customWidth="1"/>
    <col min="13069" max="13069" width="23.28515625" style="40" customWidth="1"/>
    <col min="13070" max="13070" width="18.85546875" style="40" customWidth="1"/>
    <col min="13071" max="13080" width="0" style="40" hidden="1" customWidth="1"/>
    <col min="13081" max="13081" width="18.140625" style="40" customWidth="1"/>
    <col min="13082" max="13311" width="8.85546875" style="40"/>
    <col min="13312" max="13312" width="5.42578125" style="40" customWidth="1"/>
    <col min="13313" max="13313" width="55.28515625" style="40" customWidth="1"/>
    <col min="13314" max="13314" width="18.140625" style="40" customWidth="1"/>
    <col min="13315" max="13315" width="22.140625" style="40" customWidth="1"/>
    <col min="13316" max="13316" width="11.7109375" style="40" customWidth="1"/>
    <col min="13317" max="13317" width="20.7109375" style="40" customWidth="1"/>
    <col min="13318" max="13318" width="31.28515625" style="40" customWidth="1"/>
    <col min="13319" max="13324" width="0" style="40" hidden="1" customWidth="1"/>
    <col min="13325" max="13325" width="23.28515625" style="40" customWidth="1"/>
    <col min="13326" max="13326" width="18.85546875" style="40" customWidth="1"/>
    <col min="13327" max="13336" width="0" style="40" hidden="1" customWidth="1"/>
    <col min="13337" max="13337" width="18.140625" style="40" customWidth="1"/>
    <col min="13338" max="13567" width="8.85546875" style="40"/>
    <col min="13568" max="13568" width="5.42578125" style="40" customWidth="1"/>
    <col min="13569" max="13569" width="55.28515625" style="40" customWidth="1"/>
    <col min="13570" max="13570" width="18.140625" style="40" customWidth="1"/>
    <col min="13571" max="13571" width="22.140625" style="40" customWidth="1"/>
    <col min="13572" max="13572" width="11.7109375" style="40" customWidth="1"/>
    <col min="13573" max="13573" width="20.7109375" style="40" customWidth="1"/>
    <col min="13574" max="13574" width="31.28515625" style="40" customWidth="1"/>
    <col min="13575" max="13580" width="0" style="40" hidden="1" customWidth="1"/>
    <col min="13581" max="13581" width="23.28515625" style="40" customWidth="1"/>
    <col min="13582" max="13582" width="18.85546875" style="40" customWidth="1"/>
    <col min="13583" max="13592" width="0" style="40" hidden="1" customWidth="1"/>
    <col min="13593" max="13593" width="18.140625" style="40" customWidth="1"/>
    <col min="13594" max="13823" width="8.85546875" style="40"/>
    <col min="13824" max="13824" width="5.42578125" style="40" customWidth="1"/>
    <col min="13825" max="13825" width="55.28515625" style="40" customWidth="1"/>
    <col min="13826" max="13826" width="18.140625" style="40" customWidth="1"/>
    <col min="13827" max="13827" width="22.140625" style="40" customWidth="1"/>
    <col min="13828" max="13828" width="11.7109375" style="40" customWidth="1"/>
    <col min="13829" max="13829" width="20.7109375" style="40" customWidth="1"/>
    <col min="13830" max="13830" width="31.28515625" style="40" customWidth="1"/>
    <col min="13831" max="13836" width="0" style="40" hidden="1" customWidth="1"/>
    <col min="13837" max="13837" width="23.28515625" style="40" customWidth="1"/>
    <col min="13838" max="13838" width="18.85546875" style="40" customWidth="1"/>
    <col min="13839" max="13848" width="0" style="40" hidden="1" customWidth="1"/>
    <col min="13849" max="13849" width="18.140625" style="40" customWidth="1"/>
    <col min="13850" max="14079" width="8.85546875" style="40"/>
    <col min="14080" max="14080" width="5.42578125" style="40" customWidth="1"/>
    <col min="14081" max="14081" width="55.28515625" style="40" customWidth="1"/>
    <col min="14082" max="14082" width="18.140625" style="40" customWidth="1"/>
    <col min="14083" max="14083" width="22.140625" style="40" customWidth="1"/>
    <col min="14084" max="14084" width="11.7109375" style="40" customWidth="1"/>
    <col min="14085" max="14085" width="20.7109375" style="40" customWidth="1"/>
    <col min="14086" max="14086" width="31.28515625" style="40" customWidth="1"/>
    <col min="14087" max="14092" width="0" style="40" hidden="1" customWidth="1"/>
    <col min="14093" max="14093" width="23.28515625" style="40" customWidth="1"/>
    <col min="14094" max="14094" width="18.85546875" style="40" customWidth="1"/>
    <col min="14095" max="14104" width="0" style="40" hidden="1" customWidth="1"/>
    <col min="14105" max="14105" width="18.140625" style="40" customWidth="1"/>
    <col min="14106" max="14335" width="8.85546875" style="40"/>
    <col min="14336" max="14336" width="5.42578125" style="40" customWidth="1"/>
    <col min="14337" max="14337" width="55.28515625" style="40" customWidth="1"/>
    <col min="14338" max="14338" width="18.140625" style="40" customWidth="1"/>
    <col min="14339" max="14339" width="22.140625" style="40" customWidth="1"/>
    <col min="14340" max="14340" width="11.7109375" style="40" customWidth="1"/>
    <col min="14341" max="14341" width="20.7109375" style="40" customWidth="1"/>
    <col min="14342" max="14342" width="31.28515625" style="40" customWidth="1"/>
    <col min="14343" max="14348" width="0" style="40" hidden="1" customWidth="1"/>
    <col min="14349" max="14349" width="23.28515625" style="40" customWidth="1"/>
    <col min="14350" max="14350" width="18.85546875" style="40" customWidth="1"/>
    <col min="14351" max="14360" width="0" style="40" hidden="1" customWidth="1"/>
    <col min="14361" max="14361" width="18.140625" style="40" customWidth="1"/>
    <col min="14362" max="14591" width="8.85546875" style="40"/>
    <col min="14592" max="14592" width="5.42578125" style="40" customWidth="1"/>
    <col min="14593" max="14593" width="55.28515625" style="40" customWidth="1"/>
    <col min="14594" max="14594" width="18.140625" style="40" customWidth="1"/>
    <col min="14595" max="14595" width="22.140625" style="40" customWidth="1"/>
    <col min="14596" max="14596" width="11.7109375" style="40" customWidth="1"/>
    <col min="14597" max="14597" width="20.7109375" style="40" customWidth="1"/>
    <col min="14598" max="14598" width="31.28515625" style="40" customWidth="1"/>
    <col min="14599" max="14604" width="0" style="40" hidden="1" customWidth="1"/>
    <col min="14605" max="14605" width="23.28515625" style="40" customWidth="1"/>
    <col min="14606" max="14606" width="18.85546875" style="40" customWidth="1"/>
    <col min="14607" max="14616" width="0" style="40" hidden="1" customWidth="1"/>
    <col min="14617" max="14617" width="18.140625" style="40" customWidth="1"/>
    <col min="14618" max="14847" width="8.85546875" style="40"/>
    <col min="14848" max="14848" width="5.42578125" style="40" customWidth="1"/>
    <col min="14849" max="14849" width="55.28515625" style="40" customWidth="1"/>
    <col min="14850" max="14850" width="18.140625" style="40" customWidth="1"/>
    <col min="14851" max="14851" width="22.140625" style="40" customWidth="1"/>
    <col min="14852" max="14852" width="11.7109375" style="40" customWidth="1"/>
    <col min="14853" max="14853" width="20.7109375" style="40" customWidth="1"/>
    <col min="14854" max="14854" width="31.28515625" style="40" customWidth="1"/>
    <col min="14855" max="14860" width="0" style="40" hidden="1" customWidth="1"/>
    <col min="14861" max="14861" width="23.28515625" style="40" customWidth="1"/>
    <col min="14862" max="14862" width="18.85546875" style="40" customWidth="1"/>
    <col min="14863" max="14872" width="0" style="40" hidden="1" customWidth="1"/>
    <col min="14873" max="14873" width="18.140625" style="40" customWidth="1"/>
    <col min="14874" max="15103" width="8.85546875" style="40"/>
    <col min="15104" max="15104" width="5.42578125" style="40" customWidth="1"/>
    <col min="15105" max="15105" width="55.28515625" style="40" customWidth="1"/>
    <col min="15106" max="15106" width="18.140625" style="40" customWidth="1"/>
    <col min="15107" max="15107" width="22.140625" style="40" customWidth="1"/>
    <col min="15108" max="15108" width="11.7109375" style="40" customWidth="1"/>
    <col min="15109" max="15109" width="20.7109375" style="40" customWidth="1"/>
    <col min="15110" max="15110" width="31.28515625" style="40" customWidth="1"/>
    <col min="15111" max="15116" width="0" style="40" hidden="1" customWidth="1"/>
    <col min="15117" max="15117" width="23.28515625" style="40" customWidth="1"/>
    <col min="15118" max="15118" width="18.85546875" style="40" customWidth="1"/>
    <col min="15119" max="15128" width="0" style="40" hidden="1" customWidth="1"/>
    <col min="15129" max="15129" width="18.140625" style="40" customWidth="1"/>
    <col min="15130" max="15359" width="8.85546875" style="40"/>
    <col min="15360" max="15360" width="5.42578125" style="40" customWidth="1"/>
    <col min="15361" max="15361" width="55.28515625" style="40" customWidth="1"/>
    <col min="15362" max="15362" width="18.140625" style="40" customWidth="1"/>
    <col min="15363" max="15363" width="22.140625" style="40" customWidth="1"/>
    <col min="15364" max="15364" width="11.7109375" style="40" customWidth="1"/>
    <col min="15365" max="15365" width="20.7109375" style="40" customWidth="1"/>
    <col min="15366" max="15366" width="31.28515625" style="40" customWidth="1"/>
    <col min="15367" max="15372" width="0" style="40" hidden="1" customWidth="1"/>
    <col min="15373" max="15373" width="23.28515625" style="40" customWidth="1"/>
    <col min="15374" max="15374" width="18.85546875" style="40" customWidth="1"/>
    <col min="15375" max="15384" width="0" style="40" hidden="1" customWidth="1"/>
    <col min="15385" max="15385" width="18.140625" style="40" customWidth="1"/>
    <col min="15386" max="15615" width="8.85546875" style="40"/>
    <col min="15616" max="15616" width="5.42578125" style="40" customWidth="1"/>
    <col min="15617" max="15617" width="55.28515625" style="40" customWidth="1"/>
    <col min="15618" max="15618" width="18.140625" style="40" customWidth="1"/>
    <col min="15619" max="15619" width="22.140625" style="40" customWidth="1"/>
    <col min="15620" max="15620" width="11.7109375" style="40" customWidth="1"/>
    <col min="15621" max="15621" width="20.7109375" style="40" customWidth="1"/>
    <col min="15622" max="15622" width="31.28515625" style="40" customWidth="1"/>
    <col min="15623" max="15628" width="0" style="40" hidden="1" customWidth="1"/>
    <col min="15629" max="15629" width="23.28515625" style="40" customWidth="1"/>
    <col min="15630" max="15630" width="18.85546875" style="40" customWidth="1"/>
    <col min="15631" max="15640" width="0" style="40" hidden="1" customWidth="1"/>
    <col min="15641" max="15641" width="18.140625" style="40" customWidth="1"/>
    <col min="15642" max="15871" width="8.85546875" style="40"/>
    <col min="15872" max="15872" width="5.42578125" style="40" customWidth="1"/>
    <col min="15873" max="15873" width="55.28515625" style="40" customWidth="1"/>
    <col min="15874" max="15874" width="18.140625" style="40" customWidth="1"/>
    <col min="15875" max="15875" width="22.140625" style="40" customWidth="1"/>
    <col min="15876" max="15876" width="11.7109375" style="40" customWidth="1"/>
    <col min="15877" max="15877" width="20.7109375" style="40" customWidth="1"/>
    <col min="15878" max="15878" width="31.28515625" style="40" customWidth="1"/>
    <col min="15879" max="15884" width="0" style="40" hidden="1" customWidth="1"/>
    <col min="15885" max="15885" width="23.28515625" style="40" customWidth="1"/>
    <col min="15886" max="15886" width="18.85546875" style="40" customWidth="1"/>
    <col min="15887" max="15896" width="0" style="40" hidden="1" customWidth="1"/>
    <col min="15897" max="15897" width="18.140625" style="40" customWidth="1"/>
    <col min="15898" max="16127" width="8.85546875" style="40"/>
    <col min="16128" max="16128" width="5.42578125" style="40" customWidth="1"/>
    <col min="16129" max="16129" width="55.28515625" style="40" customWidth="1"/>
    <col min="16130" max="16130" width="18.140625" style="40" customWidth="1"/>
    <col min="16131" max="16131" width="22.140625" style="40" customWidth="1"/>
    <col min="16132" max="16132" width="11.7109375" style="40" customWidth="1"/>
    <col min="16133" max="16133" width="20.7109375" style="40" customWidth="1"/>
    <col min="16134" max="16134" width="31.28515625" style="40" customWidth="1"/>
    <col min="16135" max="16140" width="0" style="40" hidden="1" customWidth="1"/>
    <col min="16141" max="16141" width="23.28515625" style="40" customWidth="1"/>
    <col min="16142" max="16142" width="18.85546875" style="40" customWidth="1"/>
    <col min="16143" max="16152" width="0" style="40" hidden="1" customWidth="1"/>
    <col min="16153" max="16153" width="18.140625" style="40" customWidth="1"/>
    <col min="16154" max="16383" width="8.85546875" style="40"/>
    <col min="16384" max="16384" width="8.85546875" style="40" customWidth="1"/>
  </cols>
  <sheetData>
    <row r="1" spans="1:24" ht="10.9" customHeight="1" x14ac:dyDescent="0.25">
      <c r="O1" s="109"/>
      <c r="P1" s="110"/>
      <c r="Q1" s="110"/>
      <c r="R1" s="108"/>
      <c r="S1" s="108"/>
      <c r="T1" s="108"/>
    </row>
    <row r="2" spans="1:24" ht="29.25" customHeight="1" x14ac:dyDescent="0.25">
      <c r="A2" s="385" t="s">
        <v>70</v>
      </c>
      <c r="B2" s="385"/>
      <c r="C2" s="385"/>
      <c r="D2" s="385"/>
      <c r="E2" s="385"/>
      <c r="F2" s="385"/>
      <c r="G2" s="385"/>
      <c r="H2" s="385"/>
      <c r="I2" s="385"/>
      <c r="J2" s="385"/>
      <c r="K2" s="385"/>
      <c r="L2" s="385"/>
      <c r="M2" s="385"/>
      <c r="N2" s="385"/>
      <c r="O2" s="385"/>
      <c r="P2" s="385"/>
      <c r="Q2" s="385"/>
      <c r="R2" s="111"/>
      <c r="S2" s="46"/>
      <c r="T2" s="46"/>
    </row>
    <row r="3" spans="1:24" s="52" customFormat="1" ht="50.45" customHeight="1" x14ac:dyDescent="0.25">
      <c r="A3" s="46" t="s">
        <v>0</v>
      </c>
      <c r="B3" s="47" t="s">
        <v>1</v>
      </c>
      <c r="C3" s="48" t="s">
        <v>2</v>
      </c>
      <c r="D3" s="47" t="s">
        <v>3</v>
      </c>
      <c r="E3" s="47" t="s">
        <v>71</v>
      </c>
      <c r="F3" s="47" t="s">
        <v>50</v>
      </c>
      <c r="G3" s="47" t="s">
        <v>51</v>
      </c>
      <c r="H3" s="48" t="s">
        <v>52</v>
      </c>
      <c r="I3" s="48" t="s">
        <v>53</v>
      </c>
      <c r="J3" s="47" t="s">
        <v>54</v>
      </c>
      <c r="K3" s="49" t="s">
        <v>55</v>
      </c>
      <c r="L3" s="49" t="s">
        <v>56</v>
      </c>
      <c r="M3" s="49" t="s">
        <v>57</v>
      </c>
      <c r="N3" s="47" t="s">
        <v>58</v>
      </c>
      <c r="O3" s="391" t="s">
        <v>59</v>
      </c>
      <c r="P3" s="391"/>
      <c r="Q3" s="391"/>
      <c r="R3" s="392"/>
      <c r="S3" s="392"/>
      <c r="T3" s="392"/>
      <c r="U3" s="112" t="s">
        <v>59</v>
      </c>
      <c r="V3" s="380" t="s">
        <v>60</v>
      </c>
      <c r="W3" s="381"/>
      <c r="X3" s="113" t="s">
        <v>58</v>
      </c>
    </row>
    <row r="4" spans="1:24" s="56" customFormat="1" ht="18.75" x14ac:dyDescent="0.25">
      <c r="A4" s="383" t="s">
        <v>72</v>
      </c>
      <c r="B4" s="383"/>
      <c r="C4" s="383"/>
      <c r="D4" s="383"/>
      <c r="E4" s="383"/>
      <c r="F4" s="383"/>
      <c r="G4" s="383"/>
      <c r="H4" s="383"/>
      <c r="I4" s="383"/>
      <c r="J4" s="383"/>
      <c r="K4" s="383"/>
      <c r="L4" s="383"/>
      <c r="M4" s="383"/>
      <c r="N4" s="383"/>
      <c r="O4" s="54"/>
      <c r="P4" s="54"/>
      <c r="Q4" s="54"/>
      <c r="R4" s="54"/>
      <c r="S4" s="54"/>
      <c r="T4" s="54"/>
      <c r="U4" s="53"/>
      <c r="V4" s="54"/>
      <c r="W4" s="54"/>
      <c r="X4" s="54"/>
    </row>
    <row r="5" spans="1:24" ht="63" x14ac:dyDescent="0.25">
      <c r="A5" s="5">
        <v>1</v>
      </c>
      <c r="B5" s="186" t="s">
        <v>1600</v>
      </c>
      <c r="C5" s="92" t="s">
        <v>36</v>
      </c>
      <c r="D5" s="3" t="s">
        <v>1591</v>
      </c>
      <c r="E5" s="187">
        <v>40</v>
      </c>
      <c r="F5" s="3" t="s">
        <v>940</v>
      </c>
      <c r="G5" s="17" t="s">
        <v>1592</v>
      </c>
      <c r="H5" s="189" t="s">
        <v>8</v>
      </c>
      <c r="I5" s="24">
        <v>22000</v>
      </c>
      <c r="J5" s="19"/>
      <c r="K5" s="24"/>
      <c r="L5" s="24"/>
      <c r="M5" s="24"/>
      <c r="N5" s="189" t="s">
        <v>8</v>
      </c>
      <c r="O5" s="86"/>
      <c r="P5" s="86"/>
      <c r="Q5" s="86"/>
      <c r="R5" s="86"/>
      <c r="S5" s="86"/>
      <c r="T5" s="86"/>
      <c r="U5" s="116"/>
      <c r="V5" s="86"/>
      <c r="W5" s="86"/>
      <c r="X5" s="86"/>
    </row>
    <row r="6" spans="1:24" ht="78.75" x14ac:dyDescent="0.25">
      <c r="A6" s="5">
        <v>2</v>
      </c>
      <c r="B6" s="186" t="s">
        <v>1601</v>
      </c>
      <c r="C6" s="92" t="s">
        <v>91</v>
      </c>
      <c r="D6" s="3" t="s">
        <v>1708</v>
      </c>
      <c r="E6" s="187">
        <v>100</v>
      </c>
      <c r="F6" s="3" t="s">
        <v>1602</v>
      </c>
      <c r="G6" s="17" t="s">
        <v>1593</v>
      </c>
      <c r="H6" s="189" t="s">
        <v>8</v>
      </c>
      <c r="I6" s="24">
        <v>117904.84</v>
      </c>
      <c r="J6" s="19"/>
      <c r="K6" s="24"/>
      <c r="L6" s="24"/>
      <c r="M6" s="24"/>
      <c r="N6" s="189" t="s">
        <v>8</v>
      </c>
      <c r="O6" s="86"/>
      <c r="P6" s="86"/>
      <c r="Q6" s="86"/>
      <c r="R6" s="86"/>
      <c r="S6" s="86"/>
      <c r="T6" s="86"/>
      <c r="U6" s="116"/>
      <c r="V6" s="86"/>
      <c r="W6" s="86"/>
      <c r="X6" s="86"/>
    </row>
    <row r="7" spans="1:24" ht="63" x14ac:dyDescent="0.25">
      <c r="A7" s="348">
        <v>3</v>
      </c>
      <c r="B7" s="408" t="s">
        <v>2256</v>
      </c>
      <c r="C7" s="409" t="s">
        <v>2257</v>
      </c>
      <c r="D7" s="203" t="s">
        <v>2104</v>
      </c>
      <c r="E7" s="203">
        <v>80</v>
      </c>
      <c r="F7" s="203" t="s">
        <v>2252</v>
      </c>
      <c r="G7" s="203" t="s">
        <v>2251</v>
      </c>
      <c r="H7" s="410" t="s">
        <v>8</v>
      </c>
      <c r="I7" s="410">
        <v>0</v>
      </c>
      <c r="J7" s="19"/>
      <c r="K7" s="375"/>
      <c r="L7" s="375"/>
      <c r="M7" s="375"/>
      <c r="N7" s="376" t="s">
        <v>152</v>
      </c>
      <c r="O7" s="86"/>
      <c r="P7" s="86"/>
      <c r="Q7" s="86"/>
      <c r="R7" s="86"/>
      <c r="S7" s="86"/>
      <c r="T7" s="86"/>
      <c r="U7" s="116"/>
      <c r="V7" s="86"/>
      <c r="W7" s="86"/>
      <c r="X7" s="86"/>
    </row>
    <row r="8" spans="1:24" ht="63" x14ac:dyDescent="0.25">
      <c r="A8" s="5">
        <v>4</v>
      </c>
      <c r="B8" s="186" t="s">
        <v>1603</v>
      </c>
      <c r="C8" s="92" t="s">
        <v>97</v>
      </c>
      <c r="D8" s="3" t="s">
        <v>1594</v>
      </c>
      <c r="E8" s="187">
        <v>30</v>
      </c>
      <c r="F8" s="3" t="s">
        <v>1595</v>
      </c>
      <c r="G8" s="17" t="s">
        <v>1593</v>
      </c>
      <c r="H8" s="189" t="s">
        <v>8</v>
      </c>
      <c r="I8" s="24">
        <v>0</v>
      </c>
      <c r="J8" s="19"/>
      <c r="K8" s="24"/>
      <c r="L8" s="24"/>
      <c r="M8" s="24"/>
      <c r="N8" s="189" t="s">
        <v>152</v>
      </c>
      <c r="O8" s="86"/>
      <c r="P8" s="86"/>
      <c r="Q8" s="86"/>
      <c r="R8" s="86"/>
      <c r="S8" s="86"/>
      <c r="T8" s="86"/>
      <c r="U8" s="116"/>
      <c r="V8" s="86"/>
      <c r="W8" s="86"/>
      <c r="X8" s="86"/>
    </row>
    <row r="9" spans="1:24" ht="63" x14ac:dyDescent="0.25">
      <c r="A9" s="5">
        <v>5</v>
      </c>
      <c r="B9" s="186" t="s">
        <v>1604</v>
      </c>
      <c r="C9" s="19" t="s">
        <v>97</v>
      </c>
      <c r="D9" s="3" t="s">
        <v>1596</v>
      </c>
      <c r="E9" s="187">
        <v>50</v>
      </c>
      <c r="F9" s="3" t="s">
        <v>1597</v>
      </c>
      <c r="G9" s="3" t="s">
        <v>1598</v>
      </c>
      <c r="H9" s="189" t="s">
        <v>8</v>
      </c>
      <c r="I9" s="24">
        <v>0</v>
      </c>
      <c r="J9" s="19"/>
      <c r="K9" s="24"/>
      <c r="L9" s="24"/>
      <c r="M9" s="24"/>
      <c r="N9" s="189" t="s">
        <v>152</v>
      </c>
      <c r="O9" s="86"/>
      <c r="P9" s="86"/>
      <c r="Q9" s="86"/>
      <c r="R9" s="86"/>
      <c r="S9" s="86"/>
      <c r="T9" s="86"/>
      <c r="U9" s="116"/>
      <c r="V9" s="86"/>
      <c r="W9" s="86"/>
      <c r="X9" s="86"/>
    </row>
    <row r="10" spans="1:24" ht="63" x14ac:dyDescent="0.25">
      <c r="A10" s="5">
        <v>6</v>
      </c>
      <c r="B10" s="186" t="s">
        <v>1605</v>
      </c>
      <c r="C10" s="92" t="s">
        <v>138</v>
      </c>
      <c r="D10" s="3" t="s">
        <v>1596</v>
      </c>
      <c r="E10" s="188">
        <v>60</v>
      </c>
      <c r="F10" s="17" t="s">
        <v>1599</v>
      </c>
      <c r="G10" s="17" t="s">
        <v>1598</v>
      </c>
      <c r="H10" s="189" t="s">
        <v>8</v>
      </c>
      <c r="I10" s="24">
        <v>0</v>
      </c>
      <c r="J10" s="19"/>
      <c r="K10" s="24"/>
      <c r="L10" s="24"/>
      <c r="M10" s="24"/>
      <c r="N10" s="189" t="s">
        <v>152</v>
      </c>
      <c r="O10" s="86"/>
      <c r="P10" s="86"/>
      <c r="Q10" s="86"/>
      <c r="R10" s="86"/>
      <c r="S10" s="86"/>
      <c r="T10" s="86"/>
      <c r="U10" s="116"/>
      <c r="V10" s="86"/>
      <c r="W10" s="86"/>
      <c r="X10" s="86"/>
    </row>
    <row r="11" spans="1:24" ht="18.75" x14ac:dyDescent="0.25">
      <c r="A11" s="383" t="s">
        <v>9</v>
      </c>
      <c r="B11" s="383"/>
      <c r="C11" s="383"/>
      <c r="D11" s="383"/>
      <c r="E11" s="383"/>
      <c r="F11" s="383"/>
      <c r="G11" s="383"/>
      <c r="H11" s="383"/>
      <c r="I11" s="383"/>
      <c r="J11" s="383"/>
      <c r="K11" s="383"/>
      <c r="L11" s="383"/>
      <c r="M11" s="383"/>
      <c r="N11" s="383"/>
      <c r="O11" s="3"/>
      <c r="P11" s="3"/>
      <c r="Q11" s="3"/>
      <c r="R11" s="3"/>
      <c r="S11" s="3"/>
      <c r="T11" s="3"/>
      <c r="U11" s="117"/>
      <c r="V11" s="86"/>
      <c r="W11" s="86"/>
      <c r="X11" s="86"/>
    </row>
    <row r="12" spans="1:24" ht="63" x14ac:dyDescent="0.25">
      <c r="A12" s="3">
        <v>7</v>
      </c>
      <c r="B12" s="186" t="s">
        <v>2230</v>
      </c>
      <c r="C12" s="3" t="s">
        <v>1626</v>
      </c>
      <c r="D12" s="3" t="s">
        <v>1638</v>
      </c>
      <c r="E12" s="3">
        <v>72</v>
      </c>
      <c r="F12" s="17" t="s">
        <v>570</v>
      </c>
      <c r="G12" s="3" t="s">
        <v>62</v>
      </c>
      <c r="H12" s="259" t="s">
        <v>8</v>
      </c>
      <c r="I12" s="24">
        <v>70000</v>
      </c>
      <c r="J12" s="19"/>
      <c r="K12" s="24"/>
      <c r="L12" s="24"/>
      <c r="M12" s="24"/>
      <c r="N12" s="259" t="s">
        <v>8</v>
      </c>
      <c r="O12" s="3"/>
      <c r="P12" s="3"/>
      <c r="Q12" s="3"/>
      <c r="R12" s="3"/>
      <c r="S12" s="3"/>
      <c r="T12" s="3"/>
      <c r="U12" s="117"/>
      <c r="V12" s="86"/>
      <c r="W12" s="86"/>
      <c r="X12" s="86"/>
    </row>
    <row r="13" spans="1:24" s="121" customFormat="1" ht="63" x14ac:dyDescent="0.25">
      <c r="A13" s="3">
        <v>8</v>
      </c>
      <c r="B13" s="186" t="s">
        <v>1607</v>
      </c>
      <c r="C13" s="3" t="s">
        <v>1627</v>
      </c>
      <c r="D13" s="3" t="s">
        <v>1638</v>
      </c>
      <c r="E13" s="3">
        <v>72</v>
      </c>
      <c r="F13" s="17" t="s">
        <v>541</v>
      </c>
      <c r="G13" s="3" t="s">
        <v>62</v>
      </c>
      <c r="H13" s="259" t="s">
        <v>8</v>
      </c>
      <c r="I13" s="24">
        <v>70000</v>
      </c>
      <c r="J13" s="19"/>
      <c r="K13" s="24"/>
      <c r="L13" s="24"/>
      <c r="M13" s="24"/>
      <c r="N13" s="259" t="s">
        <v>8</v>
      </c>
      <c r="O13" s="118"/>
      <c r="P13" s="118"/>
      <c r="Q13" s="118"/>
      <c r="R13" s="118"/>
      <c r="S13" s="118"/>
      <c r="T13" s="118"/>
      <c r="U13" s="119"/>
      <c r="V13" s="120"/>
      <c r="W13" s="120"/>
      <c r="X13" s="120"/>
    </row>
    <row r="14" spans="1:24" s="121" customFormat="1" ht="63" x14ac:dyDescent="0.25">
      <c r="A14" s="3">
        <v>9</v>
      </c>
      <c r="B14" s="186" t="s">
        <v>1624</v>
      </c>
      <c r="C14" s="3" t="s">
        <v>1625</v>
      </c>
      <c r="D14" s="3" t="s">
        <v>1639</v>
      </c>
      <c r="E14" s="3">
        <v>60</v>
      </c>
      <c r="F14" s="17" t="s">
        <v>547</v>
      </c>
      <c r="G14" s="3" t="s">
        <v>62</v>
      </c>
      <c r="H14" s="259" t="s">
        <v>8</v>
      </c>
      <c r="I14" s="24">
        <v>80000</v>
      </c>
      <c r="J14" s="19"/>
      <c r="K14" s="24"/>
      <c r="L14" s="24"/>
      <c r="M14" s="24"/>
      <c r="N14" s="259" t="s">
        <v>8</v>
      </c>
      <c r="O14" s="118"/>
      <c r="P14" s="118"/>
      <c r="Q14" s="118"/>
      <c r="R14" s="118"/>
      <c r="S14" s="118"/>
      <c r="T14" s="118"/>
      <c r="U14" s="119"/>
      <c r="V14" s="120"/>
      <c r="W14" s="120"/>
      <c r="X14" s="120"/>
    </row>
    <row r="15" spans="1:24" ht="63" x14ac:dyDescent="0.25">
      <c r="A15" s="3">
        <v>10</v>
      </c>
      <c r="B15" s="186" t="s">
        <v>1608</v>
      </c>
      <c r="C15" s="3" t="s">
        <v>36</v>
      </c>
      <c r="D15" s="3" t="s">
        <v>1638</v>
      </c>
      <c r="E15" s="3">
        <v>72</v>
      </c>
      <c r="F15" s="17" t="s">
        <v>161</v>
      </c>
      <c r="G15" s="3" t="s">
        <v>62</v>
      </c>
      <c r="H15" s="259" t="s">
        <v>8</v>
      </c>
      <c r="I15" s="24">
        <v>80000</v>
      </c>
      <c r="J15" s="19"/>
      <c r="K15" s="24"/>
      <c r="L15" s="24"/>
      <c r="M15" s="24"/>
      <c r="N15" s="259" t="s">
        <v>8</v>
      </c>
      <c r="O15" s="3"/>
      <c r="P15" s="3"/>
      <c r="Q15" s="3"/>
      <c r="R15" s="3"/>
      <c r="S15" s="3"/>
      <c r="T15" s="3"/>
      <c r="U15" s="117"/>
      <c r="V15" s="86"/>
      <c r="W15" s="86"/>
      <c r="X15" s="86"/>
    </row>
    <row r="16" spans="1:24" ht="63" x14ac:dyDescent="0.25">
      <c r="A16" s="3">
        <v>11</v>
      </c>
      <c r="B16" s="186" t="s">
        <v>1609</v>
      </c>
      <c r="C16" s="3" t="s">
        <v>36</v>
      </c>
      <c r="D16" s="3" t="s">
        <v>1640</v>
      </c>
      <c r="E16" s="3">
        <v>72</v>
      </c>
      <c r="F16" s="17" t="s">
        <v>544</v>
      </c>
      <c r="G16" s="3" t="s">
        <v>62</v>
      </c>
      <c r="H16" s="259" t="s">
        <v>8</v>
      </c>
      <c r="I16" s="24">
        <v>70000</v>
      </c>
      <c r="J16" s="19"/>
      <c r="K16" s="24"/>
      <c r="L16" s="24"/>
      <c r="M16" s="24"/>
      <c r="N16" s="259" t="s">
        <v>8</v>
      </c>
      <c r="O16" s="3"/>
      <c r="P16" s="3"/>
      <c r="Q16" s="3"/>
      <c r="R16" s="3"/>
      <c r="S16" s="3"/>
      <c r="T16" s="3"/>
      <c r="U16" s="117"/>
      <c r="V16" s="86"/>
      <c r="W16" s="86"/>
      <c r="X16" s="86"/>
    </row>
    <row r="17" spans="1:24" ht="78.75" x14ac:dyDescent="0.25">
      <c r="A17" s="3">
        <v>12</v>
      </c>
      <c r="B17" s="186" t="s">
        <v>1610</v>
      </c>
      <c r="C17" s="3" t="s">
        <v>35</v>
      </c>
      <c r="D17" s="3" t="s">
        <v>1611</v>
      </c>
      <c r="E17" s="3">
        <v>60</v>
      </c>
      <c r="F17" s="17" t="s">
        <v>550</v>
      </c>
      <c r="G17" s="3" t="s">
        <v>62</v>
      </c>
      <c r="H17" s="180" t="s">
        <v>1612</v>
      </c>
      <c r="I17" s="24">
        <v>0</v>
      </c>
      <c r="J17" s="19"/>
      <c r="K17" s="24"/>
      <c r="L17" s="24"/>
      <c r="M17" s="24"/>
      <c r="N17" s="180" t="s">
        <v>1612</v>
      </c>
      <c r="O17" s="3"/>
      <c r="P17" s="3"/>
      <c r="Q17" s="3"/>
      <c r="R17" s="3"/>
      <c r="S17" s="3"/>
      <c r="T17" s="3"/>
      <c r="U17" s="117"/>
      <c r="V17" s="86"/>
      <c r="W17" s="86"/>
      <c r="X17" s="86"/>
    </row>
    <row r="18" spans="1:24" ht="63" x14ac:dyDescent="0.25">
      <c r="A18" s="3">
        <v>13</v>
      </c>
      <c r="B18" s="186" t="s">
        <v>1613</v>
      </c>
      <c r="C18" s="3" t="s">
        <v>35</v>
      </c>
      <c r="D18" s="3" t="s">
        <v>1638</v>
      </c>
      <c r="E18" s="3">
        <v>72</v>
      </c>
      <c r="F18" s="17" t="s">
        <v>541</v>
      </c>
      <c r="G18" s="3" t="s">
        <v>62</v>
      </c>
      <c r="H18" s="259" t="s">
        <v>8</v>
      </c>
      <c r="I18" s="24">
        <v>70000</v>
      </c>
      <c r="J18" s="19"/>
      <c r="K18" s="24"/>
      <c r="L18" s="24"/>
      <c r="M18" s="24"/>
      <c r="N18" s="259" t="s">
        <v>8</v>
      </c>
      <c r="O18" s="3"/>
      <c r="P18" s="3"/>
      <c r="Q18" s="3"/>
      <c r="R18" s="3"/>
      <c r="S18" s="3"/>
      <c r="T18" s="3"/>
      <c r="U18" s="117"/>
      <c r="V18" s="86"/>
      <c r="W18" s="86"/>
      <c r="X18" s="86"/>
    </row>
    <row r="19" spans="1:24" ht="63" x14ac:dyDescent="0.25">
      <c r="A19" s="3">
        <v>14</v>
      </c>
      <c r="B19" s="186" t="s">
        <v>1614</v>
      </c>
      <c r="C19" s="3" t="s">
        <v>35</v>
      </c>
      <c r="D19" s="3" t="s">
        <v>1638</v>
      </c>
      <c r="E19" s="3">
        <v>72</v>
      </c>
      <c r="F19" s="17" t="s">
        <v>544</v>
      </c>
      <c r="G19" s="3" t="s">
        <v>62</v>
      </c>
      <c r="H19" s="259" t="s">
        <v>8</v>
      </c>
      <c r="I19" s="24">
        <v>70000</v>
      </c>
      <c r="J19" s="19"/>
      <c r="K19" s="24"/>
      <c r="L19" s="24"/>
      <c r="M19" s="24"/>
      <c r="N19" s="259" t="s">
        <v>8</v>
      </c>
      <c r="O19" s="3"/>
      <c r="P19" s="3"/>
      <c r="Q19" s="3"/>
      <c r="R19" s="3"/>
      <c r="S19" s="3"/>
      <c r="T19" s="3"/>
      <c r="U19" s="117"/>
      <c r="V19" s="86"/>
      <c r="W19" s="86"/>
      <c r="X19" s="86"/>
    </row>
    <row r="20" spans="1:24" ht="78.75" x14ac:dyDescent="0.25">
      <c r="A20" s="3">
        <v>15</v>
      </c>
      <c r="B20" s="186" t="s">
        <v>1615</v>
      </c>
      <c r="C20" s="3" t="s">
        <v>126</v>
      </c>
      <c r="D20" s="3" t="s">
        <v>1709</v>
      </c>
      <c r="E20" s="3">
        <v>80</v>
      </c>
      <c r="F20" s="17" t="s">
        <v>553</v>
      </c>
      <c r="G20" s="3" t="s">
        <v>62</v>
      </c>
      <c r="H20" s="180" t="s">
        <v>1612</v>
      </c>
      <c r="I20" s="24">
        <v>0</v>
      </c>
      <c r="J20" s="19"/>
      <c r="K20" s="24"/>
      <c r="L20" s="24"/>
      <c r="M20" s="24"/>
      <c r="N20" s="180" t="s">
        <v>152</v>
      </c>
      <c r="O20" s="3"/>
      <c r="P20" s="3"/>
      <c r="Q20" s="3"/>
      <c r="R20" s="3"/>
      <c r="S20" s="3"/>
      <c r="T20" s="3"/>
      <c r="U20" s="117"/>
      <c r="V20" s="86"/>
      <c r="W20" s="86"/>
      <c r="X20" s="86"/>
    </row>
    <row r="21" spans="1:24" ht="78.75" x14ac:dyDescent="0.25">
      <c r="A21" s="3">
        <v>16</v>
      </c>
      <c r="B21" s="186" t="s">
        <v>1616</v>
      </c>
      <c r="C21" s="3" t="s">
        <v>98</v>
      </c>
      <c r="D21" s="3" t="s">
        <v>1640</v>
      </c>
      <c r="E21" s="3">
        <v>72</v>
      </c>
      <c r="F21" s="17" t="s">
        <v>544</v>
      </c>
      <c r="G21" s="3" t="s">
        <v>62</v>
      </c>
      <c r="H21" s="180" t="s">
        <v>1612</v>
      </c>
      <c r="I21" s="24">
        <v>0</v>
      </c>
      <c r="J21" s="19"/>
      <c r="K21" s="24"/>
      <c r="L21" s="24"/>
      <c r="M21" s="24"/>
      <c r="N21" s="180" t="s">
        <v>152</v>
      </c>
      <c r="O21" s="3"/>
      <c r="P21" s="3"/>
      <c r="Q21" s="3"/>
      <c r="R21" s="3"/>
      <c r="S21" s="3"/>
      <c r="T21" s="3"/>
      <c r="U21" s="117"/>
      <c r="V21" s="86"/>
      <c r="W21" s="86"/>
      <c r="X21" s="86"/>
    </row>
    <row r="22" spans="1:24" ht="78.75" x14ac:dyDescent="0.25">
      <c r="A22" s="3">
        <v>17</v>
      </c>
      <c r="B22" s="186" t="s">
        <v>1617</v>
      </c>
      <c r="C22" s="3" t="s">
        <v>97</v>
      </c>
      <c r="D22" s="3" t="s">
        <v>1638</v>
      </c>
      <c r="E22" s="3">
        <v>72</v>
      </c>
      <c r="F22" s="17" t="s">
        <v>161</v>
      </c>
      <c r="G22" s="3" t="s">
        <v>62</v>
      </c>
      <c r="H22" s="180" t="s">
        <v>1612</v>
      </c>
      <c r="I22" s="24">
        <v>0</v>
      </c>
      <c r="J22" s="19"/>
      <c r="K22" s="24"/>
      <c r="L22" s="24"/>
      <c r="M22" s="24"/>
      <c r="N22" s="180" t="s">
        <v>152</v>
      </c>
      <c r="O22" s="3"/>
      <c r="P22" s="3"/>
      <c r="Q22" s="3"/>
      <c r="R22" s="3"/>
      <c r="S22" s="3"/>
      <c r="T22" s="3"/>
      <c r="U22" s="117"/>
      <c r="V22" s="86"/>
      <c r="W22" s="86"/>
      <c r="X22" s="86"/>
    </row>
    <row r="23" spans="1:24" ht="78.75" x14ac:dyDescent="0.25">
      <c r="A23" s="3">
        <v>18</v>
      </c>
      <c r="B23" s="186" t="s">
        <v>1618</v>
      </c>
      <c r="C23" s="3" t="s">
        <v>98</v>
      </c>
      <c r="D23" s="3" t="s">
        <v>1638</v>
      </c>
      <c r="E23" s="3">
        <v>72</v>
      </c>
      <c r="F23" s="17" t="s">
        <v>541</v>
      </c>
      <c r="G23" s="3" t="s">
        <v>62</v>
      </c>
      <c r="H23" s="180" t="s">
        <v>1612</v>
      </c>
      <c r="I23" s="24">
        <v>0</v>
      </c>
      <c r="J23" s="19"/>
      <c r="K23" s="24"/>
      <c r="L23" s="24"/>
      <c r="M23" s="24"/>
      <c r="N23" s="180" t="s">
        <v>152</v>
      </c>
      <c r="O23" s="3"/>
      <c r="P23" s="3"/>
      <c r="Q23" s="3"/>
      <c r="R23" s="3"/>
      <c r="S23" s="3"/>
      <c r="T23" s="3"/>
      <c r="U23" s="117"/>
      <c r="V23" s="86"/>
      <c r="W23" s="86"/>
      <c r="X23" s="86"/>
    </row>
    <row r="24" spans="1:24" ht="78.75" x14ac:dyDescent="0.25">
      <c r="A24" s="3">
        <v>19</v>
      </c>
      <c r="B24" s="186" t="s">
        <v>1619</v>
      </c>
      <c r="C24" s="3" t="s">
        <v>1620</v>
      </c>
      <c r="D24" s="3" t="s">
        <v>1611</v>
      </c>
      <c r="E24" s="3">
        <v>60</v>
      </c>
      <c r="F24" s="17" t="s">
        <v>1621</v>
      </c>
      <c r="G24" s="3" t="s">
        <v>62</v>
      </c>
      <c r="H24" s="180" t="s">
        <v>1612</v>
      </c>
      <c r="I24" s="24">
        <v>0</v>
      </c>
      <c r="J24" s="19"/>
      <c r="K24" s="24"/>
      <c r="L24" s="24"/>
      <c r="M24" s="24"/>
      <c r="N24" s="180" t="s">
        <v>152</v>
      </c>
      <c r="O24" s="3"/>
      <c r="P24" s="3"/>
      <c r="Q24" s="3"/>
      <c r="R24" s="3"/>
      <c r="S24" s="3"/>
      <c r="T24" s="3"/>
      <c r="U24" s="117"/>
      <c r="V24" s="86"/>
      <c r="W24" s="86"/>
      <c r="X24" s="86"/>
    </row>
    <row r="25" spans="1:24" ht="78.75" x14ac:dyDescent="0.25">
      <c r="A25" s="3">
        <v>20</v>
      </c>
      <c r="B25" s="186" t="s">
        <v>1622</v>
      </c>
      <c r="C25" s="3" t="s">
        <v>138</v>
      </c>
      <c r="D25" s="3" t="s">
        <v>1611</v>
      </c>
      <c r="E25" s="3">
        <v>70</v>
      </c>
      <c r="F25" s="17" t="s">
        <v>553</v>
      </c>
      <c r="G25" s="3" t="s">
        <v>62</v>
      </c>
      <c r="H25" s="180" t="s">
        <v>1612</v>
      </c>
      <c r="I25" s="24">
        <v>0</v>
      </c>
      <c r="J25" s="19"/>
      <c r="K25" s="24"/>
      <c r="L25" s="24"/>
      <c r="M25" s="24"/>
      <c r="N25" s="180" t="s">
        <v>152</v>
      </c>
      <c r="O25" s="3"/>
      <c r="P25" s="3"/>
      <c r="Q25" s="3"/>
      <c r="R25" s="3"/>
      <c r="S25" s="3"/>
      <c r="T25" s="3"/>
      <c r="U25" s="117"/>
      <c r="V25" s="86"/>
      <c r="W25" s="86"/>
      <c r="X25" s="86"/>
    </row>
    <row r="26" spans="1:24" ht="78.75" x14ac:dyDescent="0.25">
      <c r="A26" s="3">
        <v>21</v>
      </c>
      <c r="B26" s="186" t="s">
        <v>1623</v>
      </c>
      <c r="C26" s="3" t="s">
        <v>138</v>
      </c>
      <c r="D26" s="3" t="s">
        <v>1638</v>
      </c>
      <c r="E26" s="3">
        <v>72</v>
      </c>
      <c r="F26" s="3" t="s">
        <v>554</v>
      </c>
      <c r="G26" s="3" t="s">
        <v>62</v>
      </c>
      <c r="H26" s="180" t="s">
        <v>1612</v>
      </c>
      <c r="I26" s="24">
        <v>0</v>
      </c>
      <c r="J26" s="19"/>
      <c r="K26" s="24"/>
      <c r="L26" s="24"/>
      <c r="M26" s="24"/>
      <c r="N26" s="180" t="s">
        <v>152</v>
      </c>
      <c r="O26" s="3"/>
      <c r="P26" s="3"/>
      <c r="Q26" s="3"/>
      <c r="R26" s="3"/>
      <c r="S26" s="3"/>
      <c r="T26" s="3"/>
      <c r="U26" s="117"/>
      <c r="V26" s="86"/>
      <c r="W26" s="86"/>
      <c r="X26" s="86"/>
    </row>
    <row r="27" spans="1:24" ht="18.75" x14ac:dyDescent="0.25">
      <c r="A27" s="389" t="s">
        <v>212</v>
      </c>
      <c r="B27" s="390"/>
      <c r="C27" s="390"/>
      <c r="D27" s="390"/>
      <c r="E27" s="390"/>
      <c r="F27" s="390"/>
      <c r="G27" s="390"/>
      <c r="H27" s="390"/>
      <c r="I27" s="390"/>
      <c r="J27" s="390"/>
      <c r="K27" s="390"/>
      <c r="L27" s="390"/>
      <c r="M27" s="390"/>
      <c r="N27" s="390"/>
      <c r="O27" s="3"/>
      <c r="P27" s="3"/>
      <c r="Q27" s="3"/>
      <c r="R27" s="3"/>
      <c r="S27" s="3"/>
      <c r="T27" s="3"/>
      <c r="U27" s="117"/>
      <c r="V27" s="86"/>
      <c r="W27" s="86"/>
      <c r="X27" s="86"/>
    </row>
    <row r="28" spans="1:24" ht="63" x14ac:dyDescent="0.25">
      <c r="A28" s="260">
        <v>22</v>
      </c>
      <c r="B28" s="236" t="s">
        <v>1628</v>
      </c>
      <c r="C28" s="261" t="s">
        <v>98</v>
      </c>
      <c r="D28" s="57" t="s">
        <v>1641</v>
      </c>
      <c r="E28" s="57">
        <v>70</v>
      </c>
      <c r="F28" s="57" t="s">
        <v>1629</v>
      </c>
      <c r="G28" s="57" t="s">
        <v>108</v>
      </c>
      <c r="H28" s="180" t="s">
        <v>8</v>
      </c>
      <c r="I28" s="24">
        <v>0</v>
      </c>
      <c r="J28" s="19"/>
      <c r="K28" s="24"/>
      <c r="L28" s="24"/>
      <c r="M28" s="24"/>
      <c r="N28" s="180" t="s">
        <v>152</v>
      </c>
      <c r="O28" s="3"/>
      <c r="P28" s="3"/>
      <c r="Q28" s="3"/>
      <c r="R28" s="3"/>
      <c r="S28" s="3"/>
      <c r="T28" s="3"/>
      <c r="U28" s="117"/>
      <c r="V28" s="86"/>
      <c r="W28" s="86"/>
      <c r="X28" s="86"/>
    </row>
    <row r="29" spans="1:24" ht="63" x14ac:dyDescent="0.25">
      <c r="A29" s="260">
        <v>23</v>
      </c>
      <c r="B29" s="236" t="s">
        <v>1630</v>
      </c>
      <c r="C29" s="261" t="s">
        <v>137</v>
      </c>
      <c r="D29" s="57" t="s">
        <v>1642</v>
      </c>
      <c r="E29" s="57">
        <v>70</v>
      </c>
      <c r="F29" s="57" t="s">
        <v>1629</v>
      </c>
      <c r="G29" s="57" t="s">
        <v>108</v>
      </c>
      <c r="H29" s="180" t="s">
        <v>8</v>
      </c>
      <c r="I29" s="24">
        <v>0</v>
      </c>
      <c r="J29" s="122"/>
      <c r="K29" s="122"/>
      <c r="L29" s="122"/>
      <c r="M29" s="122"/>
      <c r="N29" s="180" t="s">
        <v>152</v>
      </c>
      <c r="O29" s="3"/>
      <c r="P29" s="3"/>
      <c r="Q29" s="3"/>
      <c r="R29" s="3"/>
      <c r="S29" s="3"/>
      <c r="T29" s="3"/>
      <c r="U29" s="117"/>
      <c r="V29" s="86"/>
      <c r="W29" s="86"/>
      <c r="X29" s="86"/>
    </row>
    <row r="30" spans="1:24" ht="18.75" x14ac:dyDescent="0.25">
      <c r="A30" s="389" t="s">
        <v>10</v>
      </c>
      <c r="B30" s="390"/>
      <c r="C30" s="390"/>
      <c r="D30" s="390"/>
      <c r="E30" s="390"/>
      <c r="F30" s="390"/>
      <c r="G30" s="390"/>
      <c r="H30" s="390"/>
      <c r="I30" s="390"/>
      <c r="J30" s="390"/>
      <c r="K30" s="390"/>
      <c r="L30" s="390"/>
      <c r="M30" s="390"/>
      <c r="N30" s="390"/>
      <c r="O30" s="3"/>
      <c r="P30" s="3"/>
      <c r="Q30" s="3"/>
      <c r="R30" s="3"/>
      <c r="S30" s="3"/>
      <c r="T30" s="3"/>
      <c r="U30" s="117"/>
      <c r="V30" s="86"/>
      <c r="W30" s="86"/>
      <c r="X30" s="86"/>
    </row>
    <row r="31" spans="1:24" ht="63" x14ac:dyDescent="0.25">
      <c r="A31" s="7">
        <v>24</v>
      </c>
      <c r="B31" s="194" t="s">
        <v>1631</v>
      </c>
      <c r="C31" s="7" t="s">
        <v>91</v>
      </c>
      <c r="D31" s="192" t="s">
        <v>1637</v>
      </c>
      <c r="E31" s="7">
        <v>130</v>
      </c>
      <c r="F31" s="7" t="s">
        <v>1633</v>
      </c>
      <c r="G31" s="57" t="s">
        <v>1634</v>
      </c>
      <c r="H31" s="180" t="s">
        <v>8</v>
      </c>
      <c r="I31" s="24">
        <v>118700.38</v>
      </c>
      <c r="J31" s="19"/>
      <c r="K31" s="24"/>
      <c r="L31" s="24"/>
      <c r="M31" s="24"/>
      <c r="N31" s="180" t="s">
        <v>8</v>
      </c>
      <c r="O31" s="3"/>
      <c r="P31" s="3"/>
      <c r="Q31" s="3"/>
      <c r="R31" s="3"/>
      <c r="S31" s="3"/>
      <c r="T31" s="3"/>
      <c r="U31" s="117"/>
      <c r="V31" s="86"/>
      <c r="W31" s="86"/>
      <c r="X31" s="86"/>
    </row>
    <row r="32" spans="1:24" ht="63" x14ac:dyDescent="0.25">
      <c r="A32" s="7">
        <v>25</v>
      </c>
      <c r="B32" s="194" t="s">
        <v>1635</v>
      </c>
      <c r="C32" s="7" t="s">
        <v>1472</v>
      </c>
      <c r="D32" s="182" t="s">
        <v>1636</v>
      </c>
      <c r="E32" s="7">
        <v>130</v>
      </c>
      <c r="F32" s="7" t="s">
        <v>1633</v>
      </c>
      <c r="G32" s="57" t="s">
        <v>1634</v>
      </c>
      <c r="H32" s="180" t="s">
        <v>8</v>
      </c>
      <c r="I32" s="21">
        <v>0</v>
      </c>
      <c r="J32" s="122"/>
      <c r="K32" s="122"/>
      <c r="L32" s="122"/>
      <c r="M32" s="122"/>
      <c r="N32" s="180" t="s">
        <v>152</v>
      </c>
      <c r="O32" s="3"/>
      <c r="P32" s="3"/>
      <c r="Q32" s="3"/>
      <c r="R32" s="3"/>
      <c r="S32" s="3"/>
      <c r="T32" s="3"/>
      <c r="U32" s="117"/>
      <c r="V32" s="86"/>
      <c r="W32" s="86"/>
      <c r="X32" s="86"/>
    </row>
    <row r="33" spans="1:24" ht="18.75" x14ac:dyDescent="0.25">
      <c r="A33" s="389" t="s">
        <v>39</v>
      </c>
      <c r="B33" s="390"/>
      <c r="C33" s="390"/>
      <c r="D33" s="390"/>
      <c r="E33" s="390"/>
      <c r="F33" s="390"/>
      <c r="G33" s="390"/>
      <c r="H33" s="390"/>
      <c r="I33" s="390"/>
      <c r="J33" s="390"/>
      <c r="K33" s="390"/>
      <c r="L33" s="390"/>
      <c r="M33" s="390"/>
      <c r="N33" s="390"/>
      <c r="O33" s="3"/>
      <c r="P33" s="3"/>
      <c r="Q33" s="3"/>
      <c r="R33" s="3"/>
      <c r="S33" s="3"/>
      <c r="T33" s="3"/>
      <c r="U33" s="117"/>
      <c r="V33" s="86"/>
      <c r="W33" s="86"/>
      <c r="X33" s="86"/>
    </row>
    <row r="34" spans="1:24" ht="78.75" x14ac:dyDescent="0.25">
      <c r="A34" s="171">
        <v>26</v>
      </c>
      <c r="B34" s="262" t="s">
        <v>1643</v>
      </c>
      <c r="C34" s="263" t="s">
        <v>1748</v>
      </c>
      <c r="D34" s="263" t="s">
        <v>1650</v>
      </c>
      <c r="E34" s="263">
        <v>60</v>
      </c>
      <c r="F34" s="263" t="s">
        <v>1749</v>
      </c>
      <c r="G34" s="3" t="s">
        <v>62</v>
      </c>
      <c r="H34" s="259" t="s">
        <v>8</v>
      </c>
      <c r="I34" s="264">
        <v>36300</v>
      </c>
      <c r="J34" s="19"/>
      <c r="K34" s="24"/>
      <c r="L34" s="24"/>
      <c r="M34" s="24"/>
      <c r="N34" s="259" t="s">
        <v>8</v>
      </c>
      <c r="O34" s="3"/>
      <c r="P34" s="3"/>
      <c r="Q34" s="3"/>
      <c r="R34" s="3"/>
      <c r="S34" s="3"/>
      <c r="T34" s="3"/>
      <c r="U34" s="117"/>
      <c r="V34" s="86"/>
      <c r="W34" s="86"/>
      <c r="X34" s="86"/>
    </row>
    <row r="35" spans="1:24" ht="78.75" x14ac:dyDescent="0.25">
      <c r="A35" s="171">
        <v>27</v>
      </c>
      <c r="B35" s="411" t="s">
        <v>2231</v>
      </c>
      <c r="C35" s="93" t="s">
        <v>36</v>
      </c>
      <c r="D35" s="263" t="s">
        <v>1650</v>
      </c>
      <c r="E35" s="93">
        <v>60</v>
      </c>
      <c r="F35" s="263" t="s">
        <v>100</v>
      </c>
      <c r="G35" s="3" t="s">
        <v>62</v>
      </c>
      <c r="H35" s="259" t="s">
        <v>8</v>
      </c>
      <c r="I35" s="264">
        <v>36300</v>
      </c>
      <c r="J35" s="19"/>
      <c r="K35" s="24"/>
      <c r="L35" s="24"/>
      <c r="M35" s="24"/>
      <c r="N35" s="259" t="s">
        <v>8</v>
      </c>
      <c r="O35" s="3"/>
      <c r="P35" s="3"/>
      <c r="Q35" s="3"/>
      <c r="R35" s="3"/>
      <c r="S35" s="3"/>
      <c r="T35" s="3"/>
      <c r="U35" s="117"/>
      <c r="V35" s="86"/>
      <c r="W35" s="86"/>
      <c r="X35" s="86"/>
    </row>
    <row r="36" spans="1:24" ht="78.75" x14ac:dyDescent="0.25">
      <c r="A36" s="171">
        <v>28</v>
      </c>
      <c r="B36" s="265" t="s">
        <v>1644</v>
      </c>
      <c r="C36" s="93" t="s">
        <v>35</v>
      </c>
      <c r="D36" s="263" t="s">
        <v>1650</v>
      </c>
      <c r="E36" s="93">
        <v>60</v>
      </c>
      <c r="F36" s="263" t="s">
        <v>100</v>
      </c>
      <c r="G36" s="3" t="s">
        <v>62</v>
      </c>
      <c r="H36" s="259" t="s">
        <v>8</v>
      </c>
      <c r="I36" s="25">
        <v>40000</v>
      </c>
      <c r="J36" s="19"/>
      <c r="K36" s="24"/>
      <c r="L36" s="24"/>
      <c r="M36" s="24"/>
      <c r="N36" s="259" t="s">
        <v>8</v>
      </c>
      <c r="O36" s="3"/>
      <c r="P36" s="3"/>
      <c r="Q36" s="3"/>
      <c r="R36" s="3"/>
      <c r="S36" s="3"/>
      <c r="T36" s="3"/>
      <c r="U36" s="117"/>
      <c r="V36" s="86"/>
      <c r="W36" s="86"/>
      <c r="X36" s="86"/>
    </row>
    <row r="37" spans="1:24" ht="78.75" x14ac:dyDescent="0.25">
      <c r="A37" s="171">
        <v>29</v>
      </c>
      <c r="B37" s="265" t="s">
        <v>1645</v>
      </c>
      <c r="C37" s="93" t="s">
        <v>91</v>
      </c>
      <c r="D37" s="263" t="s">
        <v>1650</v>
      </c>
      <c r="E37" s="93">
        <v>60</v>
      </c>
      <c r="F37" s="263" t="s">
        <v>100</v>
      </c>
      <c r="G37" s="3" t="s">
        <v>62</v>
      </c>
      <c r="H37" s="259" t="s">
        <v>8</v>
      </c>
      <c r="I37" s="24">
        <v>0</v>
      </c>
      <c r="J37" s="19"/>
      <c r="K37" s="24"/>
      <c r="L37" s="24"/>
      <c r="M37" s="24"/>
      <c r="N37" s="180" t="s">
        <v>152</v>
      </c>
      <c r="O37" s="3"/>
      <c r="P37" s="3"/>
      <c r="Q37" s="3"/>
      <c r="R37" s="3"/>
      <c r="S37" s="3"/>
      <c r="T37" s="3"/>
      <c r="U37" s="117"/>
      <c r="V37" s="86"/>
      <c r="W37" s="86"/>
      <c r="X37" s="86"/>
    </row>
    <row r="38" spans="1:24" ht="78.75" x14ac:dyDescent="0.25">
      <c r="A38" s="171">
        <v>30</v>
      </c>
      <c r="B38" s="265" t="s">
        <v>1646</v>
      </c>
      <c r="C38" s="93" t="s">
        <v>126</v>
      </c>
      <c r="D38" s="263" t="s">
        <v>1650</v>
      </c>
      <c r="E38" s="93">
        <v>60</v>
      </c>
      <c r="F38" s="263" t="s">
        <v>100</v>
      </c>
      <c r="G38" s="3" t="s">
        <v>62</v>
      </c>
      <c r="H38" s="259" t="s">
        <v>8</v>
      </c>
      <c r="I38" s="24">
        <v>0</v>
      </c>
      <c r="J38" s="19"/>
      <c r="K38" s="24"/>
      <c r="L38" s="24"/>
      <c r="M38" s="24"/>
      <c r="N38" s="180" t="s">
        <v>152</v>
      </c>
      <c r="O38" s="3"/>
      <c r="P38" s="3"/>
      <c r="Q38" s="3"/>
      <c r="R38" s="3"/>
      <c r="S38" s="3"/>
      <c r="T38" s="3"/>
      <c r="U38" s="117"/>
      <c r="V38" s="86"/>
      <c r="W38" s="86"/>
      <c r="X38" s="86"/>
    </row>
    <row r="39" spans="1:24" ht="78.75" x14ac:dyDescent="0.25">
      <c r="A39" s="171">
        <v>31</v>
      </c>
      <c r="B39" s="265" t="s">
        <v>1647</v>
      </c>
      <c r="C39" s="93" t="s">
        <v>97</v>
      </c>
      <c r="D39" s="263" t="s">
        <v>1650</v>
      </c>
      <c r="E39" s="93">
        <v>60</v>
      </c>
      <c r="F39" s="263" t="s">
        <v>100</v>
      </c>
      <c r="G39" s="3" t="s">
        <v>62</v>
      </c>
      <c r="H39" s="259" t="s">
        <v>8</v>
      </c>
      <c r="I39" s="24">
        <v>0</v>
      </c>
      <c r="J39" s="19"/>
      <c r="K39" s="24"/>
      <c r="L39" s="24"/>
      <c r="M39" s="24"/>
      <c r="N39" s="180" t="s">
        <v>152</v>
      </c>
      <c r="O39" s="3"/>
      <c r="P39" s="3"/>
      <c r="Q39" s="3"/>
      <c r="R39" s="3"/>
      <c r="S39" s="3"/>
      <c r="T39" s="3"/>
      <c r="U39" s="117"/>
      <c r="V39" s="86"/>
      <c r="W39" s="86"/>
      <c r="X39" s="86"/>
    </row>
    <row r="40" spans="1:24" ht="78.75" x14ac:dyDescent="0.25">
      <c r="A40" s="171">
        <v>32</v>
      </c>
      <c r="B40" s="265" t="s">
        <v>1648</v>
      </c>
      <c r="C40" s="93" t="s">
        <v>98</v>
      </c>
      <c r="D40" s="263" t="s">
        <v>1650</v>
      </c>
      <c r="E40" s="93">
        <v>60</v>
      </c>
      <c r="F40" s="263" t="s">
        <v>100</v>
      </c>
      <c r="G40" s="3" t="s">
        <v>62</v>
      </c>
      <c r="H40" s="259" t="s">
        <v>8</v>
      </c>
      <c r="I40" s="264">
        <v>0</v>
      </c>
      <c r="J40" s="19"/>
      <c r="K40" s="24"/>
      <c r="L40" s="24"/>
      <c r="M40" s="24"/>
      <c r="N40" s="180" t="s">
        <v>152</v>
      </c>
      <c r="O40" s="3"/>
      <c r="P40" s="3"/>
      <c r="Q40" s="3"/>
      <c r="R40" s="3"/>
      <c r="S40" s="3"/>
      <c r="T40" s="3"/>
      <c r="U40" s="117"/>
      <c r="V40" s="86"/>
      <c r="W40" s="86"/>
      <c r="X40" s="86"/>
    </row>
    <row r="41" spans="1:24" ht="78.75" x14ac:dyDescent="0.25">
      <c r="A41" s="171">
        <v>33</v>
      </c>
      <c r="B41" s="265" t="s">
        <v>1649</v>
      </c>
      <c r="C41" s="93" t="s">
        <v>137</v>
      </c>
      <c r="D41" s="263" t="s">
        <v>1650</v>
      </c>
      <c r="E41" s="93">
        <v>60</v>
      </c>
      <c r="F41" s="263" t="s">
        <v>100</v>
      </c>
      <c r="G41" s="3" t="s">
        <v>62</v>
      </c>
      <c r="H41" s="259" t="s">
        <v>8</v>
      </c>
      <c r="I41" s="264">
        <v>0</v>
      </c>
      <c r="J41" s="19"/>
      <c r="K41" s="24"/>
      <c r="L41" s="24"/>
      <c r="M41" s="24"/>
      <c r="N41" s="180" t="s">
        <v>152</v>
      </c>
      <c r="O41" s="3"/>
      <c r="P41" s="3"/>
      <c r="Q41" s="3"/>
      <c r="R41" s="3"/>
      <c r="S41" s="3"/>
      <c r="T41" s="3"/>
      <c r="U41" s="117"/>
      <c r="V41" s="86"/>
      <c r="W41" s="86"/>
      <c r="X41" s="86"/>
    </row>
    <row r="42" spans="1:24" ht="78.75" x14ac:dyDescent="0.25">
      <c r="A42" s="171">
        <v>34</v>
      </c>
      <c r="B42" s="265" t="s">
        <v>1651</v>
      </c>
      <c r="C42" s="93" t="s">
        <v>138</v>
      </c>
      <c r="D42" s="263" t="s">
        <v>1650</v>
      </c>
      <c r="E42" s="93">
        <v>60</v>
      </c>
      <c r="F42" s="263" t="s">
        <v>100</v>
      </c>
      <c r="G42" s="3" t="s">
        <v>62</v>
      </c>
      <c r="H42" s="259" t="s">
        <v>8</v>
      </c>
      <c r="I42" s="264">
        <v>0</v>
      </c>
      <c r="J42" s="19"/>
      <c r="K42" s="24"/>
      <c r="L42" s="24"/>
      <c r="M42" s="24"/>
      <c r="N42" s="180" t="s">
        <v>152</v>
      </c>
      <c r="O42" s="3"/>
      <c r="P42" s="3"/>
      <c r="Q42" s="3"/>
      <c r="R42" s="3"/>
      <c r="S42" s="3"/>
      <c r="T42" s="3"/>
      <c r="U42" s="117"/>
      <c r="V42" s="86"/>
      <c r="W42" s="86"/>
      <c r="X42" s="86"/>
    </row>
    <row r="43" spans="1:24" ht="78.75" x14ac:dyDescent="0.25">
      <c r="A43" s="171">
        <v>35</v>
      </c>
      <c r="B43" s="265" t="s">
        <v>1652</v>
      </c>
      <c r="C43" s="93" t="s">
        <v>138</v>
      </c>
      <c r="D43" s="263" t="s">
        <v>1650</v>
      </c>
      <c r="E43" s="93">
        <v>60</v>
      </c>
      <c r="F43" s="263" t="s">
        <v>100</v>
      </c>
      <c r="G43" s="3" t="s">
        <v>40</v>
      </c>
      <c r="H43" s="259" t="s">
        <v>8</v>
      </c>
      <c r="I43" s="264">
        <v>0</v>
      </c>
      <c r="J43" s="19"/>
      <c r="K43" s="24"/>
      <c r="L43" s="24"/>
      <c r="M43" s="24"/>
      <c r="N43" s="180" t="s">
        <v>152</v>
      </c>
      <c r="O43" s="3"/>
      <c r="P43" s="3"/>
      <c r="Q43" s="3"/>
      <c r="R43" s="3"/>
      <c r="S43" s="3"/>
      <c r="T43" s="3"/>
      <c r="U43" s="117"/>
      <c r="V43" s="86"/>
      <c r="W43" s="86"/>
      <c r="X43" s="86"/>
    </row>
    <row r="44" spans="1:24" ht="18.75" x14ac:dyDescent="0.25">
      <c r="A44" s="388" t="s">
        <v>31</v>
      </c>
      <c r="B44" s="388"/>
      <c r="C44" s="388"/>
      <c r="D44" s="388"/>
      <c r="E44" s="388"/>
      <c r="F44" s="388"/>
      <c r="G44" s="388"/>
      <c r="H44" s="388"/>
      <c r="I44" s="388"/>
      <c r="J44" s="388"/>
      <c r="K44" s="388"/>
      <c r="L44" s="388"/>
      <c r="M44" s="388"/>
      <c r="N44" s="388"/>
      <c r="O44" s="114"/>
      <c r="P44" s="114"/>
      <c r="Q44" s="114"/>
      <c r="R44" s="114"/>
      <c r="S44" s="114"/>
      <c r="T44" s="114"/>
      <c r="U44" s="107"/>
      <c r="V44" s="115"/>
      <c r="W44" s="115"/>
      <c r="X44" s="115"/>
    </row>
    <row r="45" spans="1:24" s="121" customFormat="1" ht="63" x14ac:dyDescent="0.25">
      <c r="A45" s="377">
        <v>36</v>
      </c>
      <c r="B45" s="186" t="s">
        <v>2232</v>
      </c>
      <c r="C45" s="3" t="s">
        <v>87</v>
      </c>
      <c r="D45" s="171" t="s">
        <v>1632</v>
      </c>
      <c r="E45" s="3">
        <v>70</v>
      </c>
      <c r="F45" s="3" t="s">
        <v>1653</v>
      </c>
      <c r="G45" s="3" t="s">
        <v>1634</v>
      </c>
      <c r="H45" s="266" t="s">
        <v>8</v>
      </c>
      <c r="I45" s="24">
        <v>34233</v>
      </c>
      <c r="J45" s="19"/>
      <c r="K45" s="24"/>
      <c r="L45" s="24"/>
      <c r="M45" s="24"/>
      <c r="N45" s="266" t="s">
        <v>8</v>
      </c>
      <c r="O45" s="123"/>
      <c r="P45" s="123"/>
      <c r="Q45" s="123"/>
      <c r="R45" s="123"/>
      <c r="S45" s="123"/>
      <c r="T45" s="123"/>
      <c r="U45" s="124"/>
      <c r="V45" s="125"/>
      <c r="W45" s="125"/>
      <c r="X45" s="125"/>
    </row>
    <row r="46" spans="1:24" s="121" customFormat="1" ht="63" x14ac:dyDescent="0.25">
      <c r="A46" s="377">
        <v>37</v>
      </c>
      <c r="B46" s="186" t="s">
        <v>2309</v>
      </c>
      <c r="C46" s="349" t="s">
        <v>36</v>
      </c>
      <c r="D46" s="171" t="s">
        <v>1632</v>
      </c>
      <c r="E46" s="3">
        <v>50</v>
      </c>
      <c r="F46" s="3" t="s">
        <v>1653</v>
      </c>
      <c r="G46" s="3" t="s">
        <v>1634</v>
      </c>
      <c r="H46" s="266" t="s">
        <v>8</v>
      </c>
      <c r="I46" s="24">
        <v>21560.5</v>
      </c>
      <c r="J46" s="19"/>
      <c r="K46" s="24"/>
      <c r="L46" s="24"/>
      <c r="M46" s="24"/>
      <c r="N46" s="266" t="s">
        <v>8</v>
      </c>
      <c r="O46" s="123"/>
      <c r="P46" s="123"/>
      <c r="Q46" s="123"/>
      <c r="R46" s="123"/>
      <c r="S46" s="123"/>
      <c r="T46" s="123"/>
      <c r="U46" s="124"/>
      <c r="V46" s="125"/>
      <c r="W46" s="125"/>
      <c r="X46" s="125"/>
    </row>
    <row r="47" spans="1:24" ht="63" x14ac:dyDescent="0.25">
      <c r="A47" s="182">
        <v>38</v>
      </c>
      <c r="B47" s="186" t="s">
        <v>1655</v>
      </c>
      <c r="C47" s="3" t="s">
        <v>91</v>
      </c>
      <c r="D47" s="3" t="s">
        <v>1654</v>
      </c>
      <c r="E47" s="3">
        <v>70</v>
      </c>
      <c r="F47" s="3" t="s">
        <v>1653</v>
      </c>
      <c r="G47" s="3" t="s">
        <v>1634</v>
      </c>
      <c r="H47" s="266" t="s">
        <v>8</v>
      </c>
      <c r="I47" s="24">
        <v>0</v>
      </c>
      <c r="J47" s="19"/>
      <c r="K47" s="24"/>
      <c r="L47" s="24"/>
      <c r="M47" s="24"/>
      <c r="N47" s="266" t="s">
        <v>8</v>
      </c>
      <c r="O47" s="114"/>
      <c r="P47" s="114"/>
      <c r="Q47" s="114"/>
      <c r="R47" s="114"/>
      <c r="S47" s="114"/>
      <c r="T47" s="114"/>
      <c r="U47" s="107"/>
      <c r="V47" s="115"/>
      <c r="W47" s="115"/>
      <c r="X47" s="115"/>
    </row>
    <row r="48" spans="1:24" ht="63" x14ac:dyDescent="0.25">
      <c r="A48" s="182">
        <v>39</v>
      </c>
      <c r="B48" s="186" t="s">
        <v>1656</v>
      </c>
      <c r="C48" s="3" t="s">
        <v>138</v>
      </c>
      <c r="D48" s="171" t="s">
        <v>1632</v>
      </c>
      <c r="E48" s="3">
        <v>100</v>
      </c>
      <c r="F48" s="3" t="s">
        <v>1653</v>
      </c>
      <c r="G48" s="3" t="s">
        <v>1634</v>
      </c>
      <c r="H48" s="266" t="s">
        <v>8</v>
      </c>
      <c r="I48" s="24">
        <v>0</v>
      </c>
      <c r="J48" s="19"/>
      <c r="K48" s="24"/>
      <c r="L48" s="24"/>
      <c r="M48" s="24"/>
      <c r="N48" s="266" t="s">
        <v>8</v>
      </c>
      <c r="O48" s="114"/>
      <c r="P48" s="114"/>
      <c r="Q48" s="114"/>
      <c r="R48" s="114"/>
      <c r="S48" s="114"/>
      <c r="T48" s="114"/>
      <c r="U48" s="107"/>
      <c r="V48" s="115"/>
      <c r="W48" s="115"/>
      <c r="X48" s="115"/>
    </row>
    <row r="49" spans="1:24" ht="63" x14ac:dyDescent="0.25">
      <c r="A49" s="182">
        <v>40</v>
      </c>
      <c r="B49" s="186" t="s">
        <v>1657</v>
      </c>
      <c r="C49" s="3" t="s">
        <v>1472</v>
      </c>
      <c r="D49" s="171" t="s">
        <v>1632</v>
      </c>
      <c r="E49" s="3">
        <v>100</v>
      </c>
      <c r="F49" s="3" t="s">
        <v>1653</v>
      </c>
      <c r="G49" s="3" t="s">
        <v>1634</v>
      </c>
      <c r="H49" s="266" t="s">
        <v>8</v>
      </c>
      <c r="I49" s="24">
        <v>0</v>
      </c>
      <c r="J49" s="19"/>
      <c r="K49" s="24"/>
      <c r="L49" s="24"/>
      <c r="M49" s="24"/>
      <c r="N49" s="266" t="s">
        <v>8</v>
      </c>
      <c r="O49" s="114"/>
      <c r="P49" s="114"/>
      <c r="Q49" s="114"/>
      <c r="R49" s="114"/>
      <c r="S49" s="114"/>
      <c r="T49" s="114"/>
      <c r="U49" s="107"/>
      <c r="V49" s="115"/>
      <c r="W49" s="115"/>
      <c r="X49" s="115"/>
    </row>
    <row r="50" spans="1:24" ht="18.75" x14ac:dyDescent="0.25">
      <c r="A50" s="388" t="s">
        <v>33</v>
      </c>
      <c r="B50" s="388"/>
      <c r="C50" s="388"/>
      <c r="D50" s="388"/>
      <c r="E50" s="388"/>
      <c r="F50" s="388"/>
      <c r="G50" s="388"/>
      <c r="H50" s="388"/>
      <c r="I50" s="388"/>
      <c r="J50" s="388"/>
      <c r="K50" s="388"/>
      <c r="L50" s="388"/>
      <c r="M50" s="388"/>
      <c r="N50" s="388"/>
      <c r="O50" s="114"/>
      <c r="P50" s="114"/>
      <c r="Q50" s="114"/>
      <c r="R50" s="114"/>
      <c r="S50" s="114"/>
      <c r="T50" s="114"/>
      <c r="U50" s="107"/>
      <c r="V50" s="115"/>
      <c r="W50" s="115"/>
      <c r="X50" s="115"/>
    </row>
    <row r="51" spans="1:24" s="121" customFormat="1" ht="63" x14ac:dyDescent="0.25">
      <c r="A51" s="182">
        <v>41</v>
      </c>
      <c r="B51" s="351" t="s">
        <v>1658</v>
      </c>
      <c r="C51" s="182" t="s">
        <v>138</v>
      </c>
      <c r="D51" s="192" t="s">
        <v>1637</v>
      </c>
      <c r="E51" s="182">
        <v>35</v>
      </c>
      <c r="F51" s="182" t="s">
        <v>488</v>
      </c>
      <c r="G51" s="57" t="s">
        <v>1634</v>
      </c>
      <c r="H51" s="180" t="s">
        <v>8</v>
      </c>
      <c r="I51" s="185">
        <v>0</v>
      </c>
      <c r="J51" s="19"/>
      <c r="K51" s="24"/>
      <c r="L51" s="24"/>
      <c r="M51" s="24"/>
      <c r="N51" s="180" t="s">
        <v>152</v>
      </c>
      <c r="O51" s="123"/>
      <c r="P51" s="123"/>
      <c r="Q51" s="123"/>
      <c r="R51" s="123"/>
      <c r="S51" s="123"/>
      <c r="T51" s="123"/>
      <c r="U51" s="124"/>
      <c r="V51" s="125"/>
      <c r="W51" s="125"/>
      <c r="X51" s="125"/>
    </row>
    <row r="52" spans="1:24" ht="18.75" x14ac:dyDescent="0.25">
      <c r="A52" s="388" t="s">
        <v>11</v>
      </c>
      <c r="B52" s="388"/>
      <c r="C52" s="388"/>
      <c r="D52" s="388"/>
      <c r="E52" s="388"/>
      <c r="F52" s="388"/>
      <c r="G52" s="388"/>
      <c r="H52" s="388"/>
      <c r="I52" s="388"/>
      <c r="J52" s="388"/>
      <c r="K52" s="388"/>
      <c r="L52" s="388"/>
      <c r="M52" s="388"/>
      <c r="N52" s="388"/>
      <c r="O52" s="114"/>
      <c r="P52" s="114"/>
      <c r="Q52" s="114"/>
      <c r="R52" s="114"/>
      <c r="S52" s="114"/>
      <c r="T52" s="114"/>
      <c r="U52" s="107"/>
      <c r="V52" s="115"/>
      <c r="W52" s="115"/>
      <c r="X52" s="115"/>
    </row>
    <row r="53" spans="1:24" ht="63" x14ac:dyDescent="0.25">
      <c r="A53" s="7">
        <v>42</v>
      </c>
      <c r="B53" s="15" t="s">
        <v>2233</v>
      </c>
      <c r="C53" s="7" t="s">
        <v>476</v>
      </c>
      <c r="D53" s="192" t="s">
        <v>1637</v>
      </c>
      <c r="E53" s="7">
        <v>50</v>
      </c>
      <c r="F53" s="7" t="s">
        <v>475</v>
      </c>
      <c r="G53" s="57" t="s">
        <v>1634</v>
      </c>
      <c r="H53" s="180" t="s">
        <v>8</v>
      </c>
      <c r="I53" s="24">
        <v>38490</v>
      </c>
      <c r="J53" s="101"/>
      <c r="K53" s="101"/>
      <c r="L53" s="101"/>
      <c r="M53" s="101"/>
      <c r="N53" s="180" t="s">
        <v>8</v>
      </c>
      <c r="O53" s="114"/>
      <c r="P53" s="114"/>
      <c r="Q53" s="114"/>
      <c r="R53" s="114"/>
      <c r="S53" s="114"/>
      <c r="T53" s="114"/>
      <c r="U53" s="107"/>
      <c r="V53" s="115"/>
      <c r="W53" s="115"/>
      <c r="X53" s="115"/>
    </row>
    <row r="54" spans="1:24" ht="63" x14ac:dyDescent="0.25">
      <c r="A54" s="7">
        <v>43</v>
      </c>
      <c r="B54" s="194" t="s">
        <v>1659</v>
      </c>
      <c r="C54" s="7" t="s">
        <v>515</v>
      </c>
      <c r="D54" s="192" t="s">
        <v>1637</v>
      </c>
      <c r="E54" s="7">
        <v>50</v>
      </c>
      <c r="F54" s="7" t="s">
        <v>475</v>
      </c>
      <c r="G54" s="57" t="s">
        <v>1634</v>
      </c>
      <c r="H54" s="180" t="s">
        <v>8</v>
      </c>
      <c r="I54" s="185">
        <v>0</v>
      </c>
      <c r="J54" s="19"/>
      <c r="K54" s="24"/>
      <c r="L54" s="24"/>
      <c r="M54" s="24"/>
      <c r="N54" s="180" t="s">
        <v>152</v>
      </c>
      <c r="O54" s="114"/>
      <c r="P54" s="114"/>
      <c r="Q54" s="114"/>
      <c r="R54" s="114"/>
      <c r="S54" s="114"/>
      <c r="T54" s="114"/>
      <c r="U54" s="107"/>
      <c r="V54" s="115"/>
      <c r="W54" s="115"/>
      <c r="X54" s="115"/>
    </row>
    <row r="55" spans="1:24" ht="18.75" x14ac:dyDescent="0.25">
      <c r="A55" s="388" t="s">
        <v>12</v>
      </c>
      <c r="B55" s="388"/>
      <c r="C55" s="388"/>
      <c r="D55" s="388"/>
      <c r="E55" s="388"/>
      <c r="F55" s="388"/>
      <c r="G55" s="388"/>
      <c r="H55" s="388"/>
      <c r="I55" s="388"/>
      <c r="J55" s="388"/>
      <c r="K55" s="388"/>
      <c r="L55" s="388"/>
      <c r="M55" s="388"/>
      <c r="N55" s="388"/>
      <c r="O55" s="114"/>
      <c r="P55" s="114"/>
      <c r="Q55" s="114"/>
      <c r="R55" s="114"/>
      <c r="S55" s="114"/>
      <c r="T55" s="114"/>
      <c r="U55" s="107"/>
      <c r="V55" s="115"/>
      <c r="W55" s="115"/>
      <c r="X55" s="115"/>
    </row>
    <row r="56" spans="1:24" s="121" customFormat="1" ht="63" x14ac:dyDescent="0.25">
      <c r="A56" s="182">
        <v>44</v>
      </c>
      <c r="B56" s="186" t="s">
        <v>1665</v>
      </c>
      <c r="C56" s="3" t="s">
        <v>1660</v>
      </c>
      <c r="D56" s="3" t="s">
        <v>1661</v>
      </c>
      <c r="E56" s="3">
        <v>60</v>
      </c>
      <c r="F56" s="3" t="s">
        <v>1662</v>
      </c>
      <c r="G56" s="3" t="s">
        <v>1663</v>
      </c>
      <c r="H56" s="266" t="s">
        <v>8</v>
      </c>
      <c r="I56" s="24">
        <v>35179</v>
      </c>
      <c r="J56" s="19"/>
      <c r="K56" s="24"/>
      <c r="L56" s="24"/>
      <c r="M56" s="24"/>
      <c r="N56" s="266" t="s">
        <v>8</v>
      </c>
      <c r="O56" s="123"/>
      <c r="P56" s="123"/>
      <c r="Q56" s="123"/>
      <c r="R56" s="123"/>
      <c r="S56" s="123"/>
      <c r="T56" s="123"/>
      <c r="U56" s="124"/>
      <c r="V56" s="125"/>
      <c r="W56" s="125"/>
      <c r="X56" s="125"/>
    </row>
    <row r="57" spans="1:24" s="121" customFormat="1" ht="63" x14ac:dyDescent="0.25">
      <c r="A57" s="182">
        <v>45</v>
      </c>
      <c r="B57" s="186" t="s">
        <v>1777</v>
      </c>
      <c r="C57" s="3" t="s">
        <v>1660</v>
      </c>
      <c r="D57" s="3" t="s">
        <v>1661</v>
      </c>
      <c r="E57" s="3">
        <v>60</v>
      </c>
      <c r="F57" s="3" t="s">
        <v>1662</v>
      </c>
      <c r="G57" s="3" t="s">
        <v>1663</v>
      </c>
      <c r="H57" s="266" t="s">
        <v>8</v>
      </c>
      <c r="I57" s="24">
        <v>35179</v>
      </c>
      <c r="J57" s="19"/>
      <c r="K57" s="24"/>
      <c r="L57" s="24"/>
      <c r="M57" s="24"/>
      <c r="N57" s="266" t="s">
        <v>8</v>
      </c>
      <c r="O57" s="123"/>
      <c r="P57" s="123"/>
      <c r="Q57" s="123"/>
      <c r="R57" s="123"/>
      <c r="S57" s="123"/>
      <c r="T57" s="123"/>
      <c r="U57" s="124"/>
      <c r="V57" s="125"/>
      <c r="W57" s="125"/>
      <c r="X57" s="125"/>
    </row>
    <row r="58" spans="1:24" s="121" customFormat="1" ht="63" x14ac:dyDescent="0.25">
      <c r="A58" s="182">
        <v>46</v>
      </c>
      <c r="B58" s="186" t="s">
        <v>1778</v>
      </c>
      <c r="C58" s="3" t="s">
        <v>36</v>
      </c>
      <c r="D58" s="3" t="s">
        <v>1661</v>
      </c>
      <c r="E58" s="3">
        <v>60</v>
      </c>
      <c r="F58" s="3" t="s">
        <v>1662</v>
      </c>
      <c r="G58" s="3" t="s">
        <v>1663</v>
      </c>
      <c r="H58" s="266" t="s">
        <v>8</v>
      </c>
      <c r="I58" s="24">
        <v>35179</v>
      </c>
      <c r="J58" s="19"/>
      <c r="K58" s="24"/>
      <c r="L58" s="24"/>
      <c r="M58" s="24"/>
      <c r="N58" s="266" t="s">
        <v>8</v>
      </c>
      <c r="O58" s="123"/>
      <c r="P58" s="123"/>
      <c r="Q58" s="123"/>
      <c r="R58" s="123"/>
      <c r="S58" s="123"/>
      <c r="T58" s="123"/>
      <c r="U58" s="124"/>
      <c r="V58" s="125"/>
      <c r="W58" s="125"/>
      <c r="X58" s="125"/>
    </row>
    <row r="59" spans="1:24" s="121" customFormat="1" ht="63" x14ac:dyDescent="0.25">
      <c r="A59" s="182">
        <v>47</v>
      </c>
      <c r="B59" s="186" t="s">
        <v>1664</v>
      </c>
      <c r="C59" s="3" t="s">
        <v>173</v>
      </c>
      <c r="D59" s="3" t="s">
        <v>1661</v>
      </c>
      <c r="E59" s="3">
        <v>60</v>
      </c>
      <c r="F59" s="3" t="s">
        <v>1662</v>
      </c>
      <c r="G59" s="3" t="s">
        <v>1663</v>
      </c>
      <c r="H59" s="266" t="s">
        <v>8</v>
      </c>
      <c r="I59" s="24">
        <v>35179</v>
      </c>
      <c r="J59" s="19"/>
      <c r="K59" s="24"/>
      <c r="L59" s="24"/>
      <c r="M59" s="24"/>
      <c r="N59" s="266" t="s">
        <v>8</v>
      </c>
      <c r="O59" s="123"/>
      <c r="P59" s="123"/>
      <c r="Q59" s="123"/>
      <c r="R59" s="123"/>
      <c r="S59" s="123"/>
      <c r="T59" s="123"/>
      <c r="U59" s="124"/>
      <c r="V59" s="125"/>
      <c r="W59" s="125"/>
      <c r="X59" s="125"/>
    </row>
    <row r="60" spans="1:24" s="121" customFormat="1" ht="63" x14ac:dyDescent="0.25">
      <c r="A60" s="182">
        <v>48</v>
      </c>
      <c r="B60" s="186" t="s">
        <v>1779</v>
      </c>
      <c r="C60" s="3" t="s">
        <v>91</v>
      </c>
      <c r="D60" s="3" t="s">
        <v>1661</v>
      </c>
      <c r="E60" s="3">
        <v>60</v>
      </c>
      <c r="F60" s="3" t="s">
        <v>1662</v>
      </c>
      <c r="G60" s="3" t="s">
        <v>1663</v>
      </c>
      <c r="H60" s="266" t="s">
        <v>8</v>
      </c>
      <c r="I60" s="24">
        <v>43000</v>
      </c>
      <c r="J60" s="19"/>
      <c r="K60" s="24"/>
      <c r="L60" s="24"/>
      <c r="M60" s="24"/>
      <c r="N60" s="266" t="s">
        <v>8</v>
      </c>
      <c r="O60" s="123"/>
      <c r="P60" s="123"/>
      <c r="Q60" s="123"/>
      <c r="R60" s="123"/>
      <c r="S60" s="123"/>
      <c r="T60" s="123"/>
      <c r="U60" s="124"/>
      <c r="V60" s="125"/>
      <c r="W60" s="125"/>
      <c r="X60" s="125"/>
    </row>
    <row r="61" spans="1:24" s="121" customFormat="1" ht="63" x14ac:dyDescent="0.25">
      <c r="A61" s="182">
        <v>49</v>
      </c>
      <c r="B61" s="186" t="s">
        <v>1666</v>
      </c>
      <c r="C61" s="3" t="s">
        <v>91</v>
      </c>
      <c r="D61" s="3" t="s">
        <v>1661</v>
      </c>
      <c r="E61" s="3">
        <v>60</v>
      </c>
      <c r="F61" s="3" t="s">
        <v>1662</v>
      </c>
      <c r="G61" s="3" t="s">
        <v>1663</v>
      </c>
      <c r="H61" s="266" t="s">
        <v>8</v>
      </c>
      <c r="I61" s="24">
        <v>0</v>
      </c>
      <c r="J61" s="19"/>
      <c r="K61" s="24"/>
      <c r="L61" s="24"/>
      <c r="M61" s="24"/>
      <c r="N61" s="180" t="s">
        <v>152</v>
      </c>
      <c r="O61" s="123"/>
      <c r="P61" s="123"/>
      <c r="Q61" s="123"/>
      <c r="R61" s="123"/>
      <c r="S61" s="123"/>
      <c r="T61" s="123"/>
      <c r="U61" s="124"/>
      <c r="V61" s="125"/>
      <c r="W61" s="125"/>
      <c r="X61" s="125"/>
    </row>
    <row r="62" spans="1:24" s="121" customFormat="1" ht="63" x14ac:dyDescent="0.25">
      <c r="A62" s="182">
        <v>50</v>
      </c>
      <c r="B62" s="186" t="s">
        <v>1780</v>
      </c>
      <c r="C62" s="3" t="s">
        <v>97</v>
      </c>
      <c r="D62" s="3" t="s">
        <v>1661</v>
      </c>
      <c r="E62" s="3">
        <v>60</v>
      </c>
      <c r="F62" s="3" t="s">
        <v>1662</v>
      </c>
      <c r="G62" s="3" t="s">
        <v>1663</v>
      </c>
      <c r="H62" s="266" t="s">
        <v>8</v>
      </c>
      <c r="I62" s="21">
        <v>0</v>
      </c>
      <c r="J62" s="19"/>
      <c r="K62" s="24"/>
      <c r="L62" s="24"/>
      <c r="M62" s="24"/>
      <c r="N62" s="180" t="s">
        <v>152</v>
      </c>
      <c r="O62" s="123"/>
      <c r="P62" s="123"/>
      <c r="Q62" s="123"/>
      <c r="R62" s="123"/>
      <c r="S62" s="123"/>
      <c r="T62" s="123"/>
      <c r="U62" s="124"/>
      <c r="V62" s="125"/>
      <c r="W62" s="125"/>
      <c r="X62" s="125"/>
    </row>
    <row r="63" spans="1:24" ht="63" x14ac:dyDescent="0.25">
      <c r="A63" s="182">
        <v>51</v>
      </c>
      <c r="B63" s="186" t="s">
        <v>1781</v>
      </c>
      <c r="C63" s="3" t="s">
        <v>98</v>
      </c>
      <c r="D63" s="3" t="s">
        <v>1661</v>
      </c>
      <c r="E63" s="3">
        <v>60</v>
      </c>
      <c r="F63" s="3" t="s">
        <v>1662</v>
      </c>
      <c r="G63" s="3" t="s">
        <v>1663</v>
      </c>
      <c r="H63" s="266" t="s">
        <v>8</v>
      </c>
      <c r="I63" s="21">
        <v>0</v>
      </c>
      <c r="J63" s="19"/>
      <c r="K63" s="24"/>
      <c r="L63" s="24"/>
      <c r="M63" s="24"/>
      <c r="N63" s="180" t="s">
        <v>152</v>
      </c>
      <c r="O63" s="114"/>
      <c r="P63" s="114"/>
      <c r="Q63" s="114"/>
      <c r="R63" s="114"/>
      <c r="S63" s="114"/>
      <c r="T63" s="114"/>
      <c r="U63" s="107"/>
      <c r="V63" s="115"/>
      <c r="W63" s="115"/>
      <c r="X63" s="115"/>
    </row>
    <row r="64" spans="1:24" ht="63" x14ac:dyDescent="0.25">
      <c r="A64" s="182">
        <v>52</v>
      </c>
      <c r="B64" s="186" t="s">
        <v>1667</v>
      </c>
      <c r="C64" s="3" t="s">
        <v>138</v>
      </c>
      <c r="D64" s="3" t="s">
        <v>1661</v>
      </c>
      <c r="E64" s="3">
        <v>60</v>
      </c>
      <c r="F64" s="3" t="s">
        <v>1662</v>
      </c>
      <c r="G64" s="3" t="s">
        <v>1663</v>
      </c>
      <c r="H64" s="266" t="s">
        <v>8</v>
      </c>
      <c r="I64" s="21">
        <v>0</v>
      </c>
      <c r="J64" s="19"/>
      <c r="K64" s="24"/>
      <c r="L64" s="24"/>
      <c r="M64" s="24"/>
      <c r="N64" s="180" t="s">
        <v>152</v>
      </c>
      <c r="O64" s="114"/>
      <c r="P64" s="114"/>
      <c r="Q64" s="114"/>
      <c r="R64" s="114"/>
      <c r="S64" s="114"/>
      <c r="T64" s="114"/>
      <c r="U64" s="107"/>
      <c r="V64" s="115"/>
      <c r="W64" s="115"/>
      <c r="X64" s="115"/>
    </row>
    <row r="65" spans="1:32" ht="18.75" x14ac:dyDescent="0.25">
      <c r="A65" s="388" t="s">
        <v>43</v>
      </c>
      <c r="B65" s="388"/>
      <c r="C65" s="388"/>
      <c r="D65" s="388"/>
      <c r="E65" s="388"/>
      <c r="F65" s="388"/>
      <c r="G65" s="388"/>
      <c r="H65" s="388"/>
      <c r="I65" s="388"/>
      <c r="J65" s="388"/>
      <c r="K65" s="388"/>
      <c r="L65" s="388"/>
      <c r="M65" s="388"/>
      <c r="N65" s="388"/>
      <c r="O65" s="114"/>
      <c r="P65" s="114"/>
      <c r="Q65" s="114"/>
      <c r="R65" s="114"/>
      <c r="S65" s="114"/>
      <c r="T65" s="114"/>
      <c r="U65" s="107"/>
      <c r="V65" s="115"/>
      <c r="W65" s="115"/>
      <c r="X65" s="115"/>
    </row>
    <row r="66" spans="1:32" s="121" customFormat="1" ht="63" x14ac:dyDescent="0.25">
      <c r="A66" s="7">
        <v>53</v>
      </c>
      <c r="B66" s="186" t="s">
        <v>1669</v>
      </c>
      <c r="C66" s="5" t="s">
        <v>36</v>
      </c>
      <c r="D66" s="3" t="s">
        <v>1636</v>
      </c>
      <c r="E66" s="5">
        <v>100</v>
      </c>
      <c r="F66" s="5" t="s">
        <v>1668</v>
      </c>
      <c r="G66" s="3" t="s">
        <v>1634</v>
      </c>
      <c r="H66" s="266" t="s">
        <v>8</v>
      </c>
      <c r="I66" s="21">
        <v>52083.5</v>
      </c>
      <c r="J66" s="19"/>
      <c r="K66" s="24"/>
      <c r="L66" s="24"/>
      <c r="M66" s="24"/>
      <c r="N66" s="266" t="s">
        <v>8</v>
      </c>
      <c r="O66" s="123"/>
      <c r="P66" s="123"/>
      <c r="Q66" s="123"/>
      <c r="R66" s="123"/>
      <c r="S66" s="123"/>
      <c r="T66" s="123"/>
      <c r="U66" s="124"/>
      <c r="V66" s="125"/>
      <c r="W66" s="125"/>
      <c r="X66" s="125"/>
    </row>
    <row r="67" spans="1:32" s="121" customFormat="1" ht="63" x14ac:dyDescent="0.25">
      <c r="A67" s="7">
        <v>54</v>
      </c>
      <c r="B67" s="186" t="s">
        <v>1670</v>
      </c>
      <c r="C67" s="5" t="s">
        <v>1472</v>
      </c>
      <c r="D67" s="3" t="s">
        <v>1636</v>
      </c>
      <c r="E67" s="5">
        <v>100</v>
      </c>
      <c r="F67" s="5" t="s">
        <v>1668</v>
      </c>
      <c r="G67" s="3" t="s">
        <v>1634</v>
      </c>
      <c r="H67" s="266" t="s">
        <v>8</v>
      </c>
      <c r="I67" s="21">
        <v>0</v>
      </c>
      <c r="J67" s="19"/>
      <c r="K67" s="24"/>
      <c r="L67" s="24"/>
      <c r="M67" s="24"/>
      <c r="N67" s="180" t="s">
        <v>152</v>
      </c>
      <c r="O67" s="123"/>
      <c r="P67" s="123"/>
      <c r="Q67" s="123"/>
      <c r="R67" s="123"/>
      <c r="S67" s="123"/>
      <c r="T67" s="123"/>
      <c r="U67" s="124"/>
      <c r="V67" s="125"/>
      <c r="W67" s="125"/>
      <c r="X67" s="125"/>
    </row>
    <row r="68" spans="1:32" ht="63" x14ac:dyDescent="0.25">
      <c r="A68" s="7">
        <v>55</v>
      </c>
      <c r="B68" s="186" t="s">
        <v>1669</v>
      </c>
      <c r="C68" s="5" t="s">
        <v>138</v>
      </c>
      <c r="D68" s="3" t="s">
        <v>1636</v>
      </c>
      <c r="E68" s="5">
        <v>90</v>
      </c>
      <c r="F68" s="5" t="s">
        <v>1668</v>
      </c>
      <c r="G68" s="3" t="s">
        <v>1634</v>
      </c>
      <c r="H68" s="266" t="s">
        <v>8</v>
      </c>
      <c r="I68" s="21">
        <v>0</v>
      </c>
      <c r="J68" s="19"/>
      <c r="K68" s="24"/>
      <c r="L68" s="24"/>
      <c r="M68" s="24"/>
      <c r="N68" s="180" t="s">
        <v>152</v>
      </c>
      <c r="O68" s="114"/>
      <c r="P68" s="114"/>
      <c r="Q68" s="114"/>
      <c r="R68" s="114"/>
      <c r="S68" s="114"/>
      <c r="T68" s="114"/>
      <c r="U68" s="107"/>
      <c r="V68" s="115"/>
      <c r="W68" s="115"/>
      <c r="X68" s="115"/>
    </row>
    <row r="69" spans="1:32" s="129" customFormat="1" ht="18.75" x14ac:dyDescent="0.25">
      <c r="A69" s="388" t="s">
        <v>15</v>
      </c>
      <c r="B69" s="388"/>
      <c r="C69" s="388"/>
      <c r="D69" s="388"/>
      <c r="E69" s="388"/>
      <c r="F69" s="388"/>
      <c r="G69" s="388"/>
      <c r="H69" s="388"/>
      <c r="I69" s="388"/>
      <c r="J69" s="388"/>
      <c r="K69" s="388"/>
      <c r="L69" s="388"/>
      <c r="M69" s="388"/>
      <c r="N69" s="388"/>
      <c r="O69" s="126"/>
      <c r="P69" s="126"/>
      <c r="Q69" s="126"/>
      <c r="R69" s="126"/>
      <c r="S69" s="126"/>
      <c r="T69" s="126"/>
      <c r="U69" s="127"/>
      <c r="V69" s="128"/>
      <c r="W69" s="128"/>
      <c r="X69" s="128"/>
    </row>
    <row r="70" spans="1:32" s="129" customFormat="1" ht="94.5" x14ac:dyDescent="0.25">
      <c r="A70" s="3">
        <v>56</v>
      </c>
      <c r="B70" s="186" t="s">
        <v>2095</v>
      </c>
      <c r="C70" s="19" t="s">
        <v>2092</v>
      </c>
      <c r="D70" s="3" t="s">
        <v>1672</v>
      </c>
      <c r="E70" s="3">
        <v>150</v>
      </c>
      <c r="F70" s="226" t="s">
        <v>2093</v>
      </c>
      <c r="G70" s="3" t="s">
        <v>2094</v>
      </c>
      <c r="H70" s="96" t="s">
        <v>8</v>
      </c>
      <c r="I70" s="24">
        <v>67124</v>
      </c>
      <c r="J70" s="19"/>
      <c r="K70" s="24"/>
      <c r="L70" s="24"/>
      <c r="M70" s="24"/>
      <c r="N70" s="180" t="s">
        <v>152</v>
      </c>
      <c r="O70" s="126"/>
      <c r="P70" s="126"/>
      <c r="Q70" s="126"/>
      <c r="R70" s="126"/>
      <c r="S70" s="126"/>
      <c r="T70" s="126"/>
      <c r="U70" s="284"/>
      <c r="V70" s="128"/>
      <c r="W70" s="128"/>
      <c r="X70" s="128"/>
    </row>
    <row r="71" spans="1:32" ht="63" x14ac:dyDescent="0.25">
      <c r="A71" s="3">
        <v>57</v>
      </c>
      <c r="B71" s="186" t="s">
        <v>1671</v>
      </c>
      <c r="C71" s="19" t="s">
        <v>35</v>
      </c>
      <c r="D71" s="3" t="s">
        <v>1672</v>
      </c>
      <c r="E71" s="3">
        <v>150</v>
      </c>
      <c r="F71" s="226" t="s">
        <v>1673</v>
      </c>
      <c r="G71" s="3" t="s">
        <v>1674</v>
      </c>
      <c r="H71" s="96" t="s">
        <v>8</v>
      </c>
      <c r="I71" s="24">
        <v>67124</v>
      </c>
      <c r="J71" s="19"/>
      <c r="K71" s="24"/>
      <c r="L71" s="24"/>
      <c r="M71" s="24"/>
      <c r="N71" s="96" t="s">
        <v>8</v>
      </c>
      <c r="O71" s="3">
        <f>SUMIF(H71,#REF!,L71)</f>
        <v>0</v>
      </c>
      <c r="P71" s="3">
        <f>SUMIF(H71,#REF!,L71)</f>
        <v>0</v>
      </c>
      <c r="Q71" s="3">
        <f>SUMIF(H71,#REF!,L71)</f>
        <v>0</v>
      </c>
      <c r="R71" s="3">
        <f>SUMIF(H71,#REF!,L71)</f>
        <v>0</v>
      </c>
      <c r="S71" s="3"/>
      <c r="T71" s="3"/>
      <c r="U71" s="116">
        <f>SUM(O71:T71)</f>
        <v>0</v>
      </c>
      <c r="V71" s="86" t="s">
        <v>8</v>
      </c>
      <c r="W71" s="86" t="e">
        <f>#REF!-U71</f>
        <v>#REF!</v>
      </c>
      <c r="X71" s="86" t="s">
        <v>73</v>
      </c>
    </row>
    <row r="72" spans="1:32" ht="78.75" x14ac:dyDescent="0.25">
      <c r="A72" s="3">
        <v>58</v>
      </c>
      <c r="B72" s="186" t="s">
        <v>1676</v>
      </c>
      <c r="C72" s="19" t="s">
        <v>98</v>
      </c>
      <c r="D72" s="3" t="s">
        <v>1672</v>
      </c>
      <c r="E72" s="3">
        <v>150</v>
      </c>
      <c r="F72" s="226" t="s">
        <v>1673</v>
      </c>
      <c r="G72" s="3" t="s">
        <v>1675</v>
      </c>
      <c r="H72" s="180" t="s">
        <v>1612</v>
      </c>
      <c r="I72" s="23">
        <v>0</v>
      </c>
      <c r="J72" s="19"/>
      <c r="K72" s="24"/>
      <c r="L72" s="24"/>
      <c r="M72" s="24"/>
      <c r="N72" s="180" t="s">
        <v>152</v>
      </c>
      <c r="O72" s="3">
        <f>SUMIF(H72,#REF!,L72)</f>
        <v>0</v>
      </c>
      <c r="P72" s="3">
        <f>SUMIF(H72,#REF!,L72)</f>
        <v>0</v>
      </c>
      <c r="Q72" s="3">
        <f>SUMIF(H72,#REF!,L72)</f>
        <v>0</v>
      </c>
      <c r="R72" s="3">
        <f>SUMIF(H72,#REF!,L72)</f>
        <v>0</v>
      </c>
      <c r="S72" s="3"/>
      <c r="T72" s="3"/>
      <c r="U72" s="116">
        <f>SUM(O72:T72)</f>
        <v>0</v>
      </c>
      <c r="V72" s="86" t="s">
        <v>8</v>
      </c>
      <c r="W72" s="86" t="e">
        <f>#REF!-U72</f>
        <v>#REF!</v>
      </c>
      <c r="X72" s="86" t="s">
        <v>73</v>
      </c>
    </row>
    <row r="73" spans="1:32" ht="18.75" x14ac:dyDescent="0.25">
      <c r="A73" s="388" t="s">
        <v>37</v>
      </c>
      <c r="B73" s="388"/>
      <c r="C73" s="388"/>
      <c r="D73" s="388"/>
      <c r="E73" s="388"/>
      <c r="F73" s="388"/>
      <c r="G73" s="388"/>
      <c r="H73" s="388"/>
      <c r="I73" s="388"/>
      <c r="J73" s="388"/>
      <c r="K73" s="388"/>
      <c r="L73" s="388"/>
      <c r="M73" s="388"/>
      <c r="N73" s="388"/>
      <c r="O73" s="114"/>
      <c r="P73" s="114"/>
      <c r="Q73" s="114"/>
      <c r="R73" s="114"/>
      <c r="S73" s="114"/>
      <c r="T73" s="114"/>
      <c r="U73" s="107"/>
      <c r="V73" s="115"/>
      <c r="W73" s="115"/>
      <c r="X73" s="115"/>
    </row>
    <row r="74" spans="1:32" ht="63" x14ac:dyDescent="0.25">
      <c r="A74" s="3">
        <v>59</v>
      </c>
      <c r="B74" s="186" t="s">
        <v>1677</v>
      </c>
      <c r="C74" s="19" t="s">
        <v>146</v>
      </c>
      <c r="D74" s="3" t="s">
        <v>1672</v>
      </c>
      <c r="E74" s="3">
        <v>100</v>
      </c>
      <c r="F74" s="3" t="s">
        <v>1678</v>
      </c>
      <c r="G74" s="3" t="s">
        <v>1679</v>
      </c>
      <c r="H74" s="96" t="s">
        <v>8</v>
      </c>
      <c r="I74" s="24">
        <v>30718</v>
      </c>
      <c r="J74" s="19"/>
      <c r="K74" s="24"/>
      <c r="L74" s="24"/>
      <c r="M74" s="24"/>
      <c r="N74" s="96" t="s">
        <v>8</v>
      </c>
      <c r="O74" s="3">
        <f>SUMIF(H74,#REF!,L74)</f>
        <v>0</v>
      </c>
      <c r="P74" s="3">
        <f>SUMIF(H74,#REF!,L74)</f>
        <v>0</v>
      </c>
      <c r="Q74" s="3">
        <f>SUMIF(H74,#REF!,L74)</f>
        <v>0</v>
      </c>
      <c r="R74" s="3">
        <f>SUMIF(H74,#REF!,L74)</f>
        <v>0</v>
      </c>
      <c r="S74" s="3"/>
      <c r="T74" s="3"/>
      <c r="U74" s="116">
        <f>SUM(O74:T74)</f>
        <v>0</v>
      </c>
      <c r="V74" s="86" t="s">
        <v>8</v>
      </c>
      <c r="W74" s="86" t="e">
        <f>#REF!-U74</f>
        <v>#REF!</v>
      </c>
      <c r="X74" s="86" t="s">
        <v>73</v>
      </c>
    </row>
    <row r="75" spans="1:32" s="130" customFormat="1" ht="78.75" x14ac:dyDescent="0.25">
      <c r="A75" s="3">
        <v>60</v>
      </c>
      <c r="B75" s="186" t="s">
        <v>1680</v>
      </c>
      <c r="C75" s="19" t="s">
        <v>193</v>
      </c>
      <c r="D75" s="3" t="s">
        <v>1672</v>
      </c>
      <c r="E75" s="3">
        <v>100</v>
      </c>
      <c r="F75" s="3" t="s">
        <v>1678</v>
      </c>
      <c r="G75" s="3" t="s">
        <v>1674</v>
      </c>
      <c r="H75" s="180" t="s">
        <v>1612</v>
      </c>
      <c r="I75" s="23">
        <v>0</v>
      </c>
      <c r="J75" s="19"/>
      <c r="K75" s="24"/>
      <c r="L75" s="24"/>
      <c r="M75" s="24"/>
      <c r="N75" s="180" t="s">
        <v>152</v>
      </c>
      <c r="O75" s="3">
        <f>SUMIF(H75,#REF!,L75)</f>
        <v>0</v>
      </c>
      <c r="P75" s="3">
        <f>SUMIF(H75,#REF!,L75)</f>
        <v>0</v>
      </c>
      <c r="Q75" s="3">
        <f>SUMIF(H75,#REF!,L75)</f>
        <v>0</v>
      </c>
      <c r="R75" s="3">
        <f>SUMIF(H75,#REF!,L75)</f>
        <v>0</v>
      </c>
      <c r="S75" s="3"/>
      <c r="T75" s="3"/>
      <c r="U75" s="116">
        <f>SUM(O75:T75)</f>
        <v>0</v>
      </c>
      <c r="V75" s="86" t="s">
        <v>8</v>
      </c>
      <c r="W75" s="86" t="e">
        <f>#REF!-U75</f>
        <v>#REF!</v>
      </c>
      <c r="X75" s="86" t="s">
        <v>73</v>
      </c>
      <c r="Y75" s="97"/>
      <c r="Z75" s="97"/>
      <c r="AA75" s="97"/>
      <c r="AB75" s="97"/>
      <c r="AC75" s="97"/>
      <c r="AD75" s="97"/>
      <c r="AE75" s="97"/>
      <c r="AF75" s="97"/>
    </row>
    <row r="76" spans="1:32" s="130" customFormat="1" ht="18.75" x14ac:dyDescent="0.25">
      <c r="A76" s="383" t="s">
        <v>74</v>
      </c>
      <c r="B76" s="383"/>
      <c r="C76" s="383"/>
      <c r="D76" s="383"/>
      <c r="E76" s="383"/>
      <c r="F76" s="383"/>
      <c r="G76" s="383"/>
      <c r="H76" s="383"/>
      <c r="I76" s="383"/>
      <c r="J76" s="383"/>
      <c r="K76" s="383"/>
      <c r="L76" s="383"/>
      <c r="M76" s="383"/>
      <c r="N76" s="383"/>
      <c r="O76" s="3"/>
      <c r="P76" s="3"/>
      <c r="Q76" s="3"/>
      <c r="R76" s="3"/>
      <c r="S76" s="3"/>
      <c r="T76" s="3"/>
      <c r="U76" s="116"/>
      <c r="V76" s="86"/>
      <c r="W76" s="86"/>
      <c r="X76" s="86"/>
      <c r="Y76" s="97"/>
      <c r="Z76" s="97"/>
      <c r="AA76" s="97"/>
      <c r="AB76" s="97"/>
      <c r="AC76" s="97"/>
      <c r="AD76" s="97"/>
      <c r="AE76" s="97"/>
      <c r="AF76" s="97"/>
    </row>
    <row r="77" spans="1:32" s="130" customFormat="1" ht="63" x14ac:dyDescent="0.25">
      <c r="A77" s="3">
        <v>61</v>
      </c>
      <c r="B77" s="186" t="s">
        <v>1684</v>
      </c>
      <c r="C77" s="3" t="s">
        <v>91</v>
      </c>
      <c r="D77" s="3" t="s">
        <v>1672</v>
      </c>
      <c r="E77" s="3">
        <v>25</v>
      </c>
      <c r="F77" s="3" t="s">
        <v>1681</v>
      </c>
      <c r="G77" s="3" t="s">
        <v>1682</v>
      </c>
      <c r="H77" s="96" t="s">
        <v>8</v>
      </c>
      <c r="I77" s="189">
        <v>0</v>
      </c>
      <c r="J77" s="164"/>
      <c r="K77" s="164"/>
      <c r="L77" s="164"/>
      <c r="M77" s="164"/>
      <c r="N77" s="180" t="s">
        <v>152</v>
      </c>
      <c r="O77" s="3"/>
      <c r="P77" s="3"/>
      <c r="Q77" s="3"/>
      <c r="R77" s="3"/>
      <c r="S77" s="3"/>
      <c r="T77" s="3"/>
      <c r="U77" s="116"/>
      <c r="V77" s="86"/>
      <c r="W77" s="86"/>
      <c r="X77" s="86"/>
      <c r="Y77" s="97"/>
      <c r="Z77" s="97"/>
      <c r="AA77" s="97"/>
      <c r="AB77" s="97"/>
      <c r="AC77" s="97"/>
      <c r="AD77" s="97"/>
      <c r="AE77" s="97"/>
      <c r="AF77" s="97"/>
    </row>
    <row r="78" spans="1:32" s="130" customFormat="1" ht="63" x14ac:dyDescent="0.25">
      <c r="A78" s="3">
        <v>62</v>
      </c>
      <c r="B78" s="186" t="s">
        <v>1683</v>
      </c>
      <c r="C78" s="3" t="s">
        <v>98</v>
      </c>
      <c r="D78" s="3" t="s">
        <v>1672</v>
      </c>
      <c r="E78" s="3">
        <v>50</v>
      </c>
      <c r="F78" s="3" t="s">
        <v>1681</v>
      </c>
      <c r="G78" s="3" t="s">
        <v>1682</v>
      </c>
      <c r="H78" s="96" t="s">
        <v>8</v>
      </c>
      <c r="I78" s="189">
        <v>0</v>
      </c>
      <c r="J78" s="19"/>
      <c r="K78" s="24"/>
      <c r="L78" s="24"/>
      <c r="M78" s="24"/>
      <c r="N78" s="180" t="s">
        <v>152</v>
      </c>
      <c r="O78" s="3"/>
      <c r="P78" s="3"/>
      <c r="Q78" s="3"/>
      <c r="R78" s="3"/>
      <c r="S78" s="3"/>
      <c r="T78" s="3"/>
      <c r="U78" s="116"/>
      <c r="V78" s="86"/>
      <c r="W78" s="86"/>
      <c r="X78" s="86"/>
      <c r="Y78" s="97"/>
      <c r="Z78" s="97"/>
      <c r="AA78" s="97"/>
      <c r="AB78" s="97"/>
      <c r="AC78" s="97"/>
      <c r="AD78" s="97"/>
      <c r="AE78" s="97"/>
      <c r="AF78" s="97"/>
    </row>
    <row r="79" spans="1:32" s="130" customFormat="1" ht="18.75" x14ac:dyDescent="0.25">
      <c r="A79" s="388" t="s">
        <v>75</v>
      </c>
      <c r="B79" s="388"/>
      <c r="C79" s="388"/>
      <c r="D79" s="388"/>
      <c r="E79" s="388"/>
      <c r="F79" s="388"/>
      <c r="G79" s="388"/>
      <c r="H79" s="388"/>
      <c r="I79" s="388"/>
      <c r="J79" s="388"/>
      <c r="K79" s="388"/>
      <c r="L79" s="388"/>
      <c r="M79" s="388"/>
      <c r="N79" s="388"/>
      <c r="O79" s="3"/>
      <c r="P79" s="3"/>
      <c r="Q79" s="3"/>
      <c r="R79" s="3"/>
      <c r="S79" s="3"/>
      <c r="T79" s="3"/>
      <c r="U79" s="116"/>
      <c r="V79" s="86"/>
      <c r="W79" s="86"/>
      <c r="X79" s="86"/>
      <c r="Y79" s="97"/>
      <c r="Z79" s="97"/>
      <c r="AA79" s="97"/>
      <c r="AB79" s="97"/>
      <c r="AC79" s="97"/>
      <c r="AD79" s="97"/>
      <c r="AE79" s="97"/>
      <c r="AF79" s="97"/>
    </row>
    <row r="80" spans="1:32" s="130" customFormat="1" ht="94.5" x14ac:dyDescent="0.25">
      <c r="A80" s="192">
        <v>63</v>
      </c>
      <c r="B80" s="15" t="s">
        <v>2234</v>
      </c>
      <c r="C80" s="192" t="s">
        <v>35</v>
      </c>
      <c r="D80" s="192" t="s">
        <v>1690</v>
      </c>
      <c r="E80" s="192">
        <v>140</v>
      </c>
      <c r="F80" s="192" t="s">
        <v>1685</v>
      </c>
      <c r="G80" s="57" t="s">
        <v>1634</v>
      </c>
      <c r="H80" s="180" t="s">
        <v>8</v>
      </c>
      <c r="I80" s="24">
        <v>73398</v>
      </c>
      <c r="J80" s="19"/>
      <c r="K80" s="24"/>
      <c r="L80" s="24"/>
      <c r="M80" s="24"/>
      <c r="N80" s="180" t="s">
        <v>8</v>
      </c>
      <c r="O80" s="3"/>
      <c r="P80" s="3"/>
      <c r="Q80" s="3"/>
      <c r="R80" s="3"/>
      <c r="S80" s="3"/>
      <c r="T80" s="3"/>
      <c r="U80" s="116"/>
      <c r="V80" s="86"/>
      <c r="W80" s="86"/>
      <c r="X80" s="86"/>
      <c r="Y80" s="97"/>
      <c r="Z80" s="97"/>
      <c r="AA80" s="97"/>
      <c r="AB80" s="97"/>
      <c r="AC80" s="97"/>
      <c r="AD80" s="97"/>
      <c r="AE80" s="97"/>
      <c r="AF80" s="97"/>
    </row>
    <row r="81" spans="1:32" s="130" customFormat="1" ht="63" x14ac:dyDescent="0.25">
      <c r="A81" s="192">
        <v>64</v>
      </c>
      <c r="B81" s="6" t="s">
        <v>2235</v>
      </c>
      <c r="C81" s="195" t="s">
        <v>91</v>
      </c>
      <c r="D81" s="182" t="s">
        <v>1709</v>
      </c>
      <c r="E81" s="182">
        <v>40</v>
      </c>
      <c r="F81" s="192" t="s">
        <v>1685</v>
      </c>
      <c r="G81" s="57" t="s">
        <v>1634</v>
      </c>
      <c r="H81" s="180" t="s">
        <v>8</v>
      </c>
      <c r="I81" s="189">
        <v>17000</v>
      </c>
      <c r="J81" s="19"/>
      <c r="K81" s="24"/>
      <c r="L81" s="24"/>
      <c r="M81" s="24"/>
      <c r="N81" s="180" t="s">
        <v>8</v>
      </c>
      <c r="O81" s="3"/>
      <c r="P81" s="3"/>
      <c r="Q81" s="3"/>
      <c r="R81" s="3"/>
      <c r="S81" s="3"/>
      <c r="T81" s="3"/>
      <c r="U81" s="116"/>
      <c r="V81" s="86"/>
      <c r="W81" s="86"/>
      <c r="X81" s="86"/>
      <c r="Y81" s="97"/>
      <c r="Z81" s="97"/>
      <c r="AA81" s="97"/>
      <c r="AB81" s="97"/>
      <c r="AC81" s="97"/>
      <c r="AD81" s="97"/>
      <c r="AE81" s="97"/>
      <c r="AF81" s="97"/>
    </row>
    <row r="82" spans="1:32" s="130" customFormat="1" ht="63" x14ac:dyDescent="0.25">
      <c r="A82" s="192">
        <v>65</v>
      </c>
      <c r="B82" s="186" t="s">
        <v>1686</v>
      </c>
      <c r="C82" s="182" t="s">
        <v>1687</v>
      </c>
      <c r="D82" s="182" t="s">
        <v>1709</v>
      </c>
      <c r="E82" s="182">
        <v>140</v>
      </c>
      <c r="F82" s="192" t="s">
        <v>1685</v>
      </c>
      <c r="G82" s="57" t="s">
        <v>1634</v>
      </c>
      <c r="H82" s="180" t="s">
        <v>8</v>
      </c>
      <c r="I82" s="24">
        <v>0</v>
      </c>
      <c r="J82" s="19"/>
      <c r="K82" s="24"/>
      <c r="L82" s="24"/>
      <c r="M82" s="24"/>
      <c r="N82" s="180" t="s">
        <v>152</v>
      </c>
      <c r="O82" s="3"/>
      <c r="P82" s="3"/>
      <c r="Q82" s="3"/>
      <c r="R82" s="3"/>
      <c r="S82" s="3"/>
      <c r="T82" s="3"/>
      <c r="U82" s="116"/>
      <c r="V82" s="86"/>
      <c r="W82" s="86"/>
      <c r="X82" s="86"/>
      <c r="Y82" s="97"/>
      <c r="Z82" s="97"/>
      <c r="AA82" s="97"/>
      <c r="AB82" s="97"/>
      <c r="AC82" s="97"/>
      <c r="AD82" s="97"/>
      <c r="AE82" s="97"/>
      <c r="AF82" s="97"/>
    </row>
    <row r="83" spans="1:32" s="130" customFormat="1" ht="94.5" x14ac:dyDescent="0.25">
      <c r="A83" s="192">
        <v>66</v>
      </c>
      <c r="B83" s="193" t="s">
        <v>1688</v>
      </c>
      <c r="C83" s="182" t="s">
        <v>137</v>
      </c>
      <c r="D83" s="192" t="s">
        <v>1690</v>
      </c>
      <c r="E83" s="182">
        <v>140</v>
      </c>
      <c r="F83" s="192" t="s">
        <v>1685</v>
      </c>
      <c r="G83" s="57" t="s">
        <v>1634</v>
      </c>
      <c r="H83" s="180" t="s">
        <v>8</v>
      </c>
      <c r="I83" s="24">
        <v>0</v>
      </c>
      <c r="J83" s="19"/>
      <c r="K83" s="24"/>
      <c r="L83" s="24"/>
      <c r="M83" s="24"/>
      <c r="N83" s="180" t="s">
        <v>152</v>
      </c>
      <c r="O83" s="3"/>
      <c r="P83" s="3"/>
      <c r="Q83" s="3"/>
      <c r="R83" s="3"/>
      <c r="S83" s="3"/>
      <c r="T83" s="3"/>
      <c r="U83" s="116"/>
      <c r="V83" s="86"/>
      <c r="W83" s="86"/>
      <c r="X83" s="86"/>
      <c r="Y83" s="97"/>
      <c r="Z83" s="97"/>
      <c r="AA83" s="97"/>
      <c r="AB83" s="97"/>
      <c r="AC83" s="97"/>
      <c r="AD83" s="97"/>
      <c r="AE83" s="97"/>
      <c r="AF83" s="97"/>
    </row>
    <row r="84" spans="1:32" s="130" customFormat="1" ht="94.5" x14ac:dyDescent="0.25">
      <c r="A84" s="192">
        <v>67</v>
      </c>
      <c r="B84" s="267" t="s">
        <v>1689</v>
      </c>
      <c r="C84" s="182" t="s">
        <v>138</v>
      </c>
      <c r="D84" s="192" t="s">
        <v>1690</v>
      </c>
      <c r="E84" s="268">
        <v>140</v>
      </c>
      <c r="F84" s="192" t="s">
        <v>1685</v>
      </c>
      <c r="G84" s="57" t="s">
        <v>1634</v>
      </c>
      <c r="H84" s="180" t="s">
        <v>8</v>
      </c>
      <c r="I84" s="24">
        <v>0</v>
      </c>
      <c r="J84" s="19"/>
      <c r="K84" s="24"/>
      <c r="L84" s="24"/>
      <c r="M84" s="24"/>
      <c r="N84" s="180" t="s">
        <v>152</v>
      </c>
      <c r="O84" s="3"/>
      <c r="P84" s="3"/>
      <c r="Q84" s="3"/>
      <c r="R84" s="3"/>
      <c r="S84" s="3"/>
      <c r="T84" s="3"/>
      <c r="U84" s="116"/>
      <c r="V84" s="86"/>
      <c r="W84" s="86"/>
      <c r="X84" s="86"/>
      <c r="Y84" s="97"/>
      <c r="Z84" s="97"/>
      <c r="AA84" s="97"/>
      <c r="AB84" s="97"/>
      <c r="AC84" s="97"/>
      <c r="AD84" s="97"/>
      <c r="AE84" s="97"/>
      <c r="AF84" s="97"/>
    </row>
    <row r="85" spans="1:32" s="130" customFormat="1" ht="18.75" x14ac:dyDescent="0.25">
      <c r="A85" s="383" t="s">
        <v>25</v>
      </c>
      <c r="B85" s="383"/>
      <c r="C85" s="383"/>
      <c r="D85" s="383"/>
      <c r="E85" s="383"/>
      <c r="F85" s="383"/>
      <c r="G85" s="383"/>
      <c r="H85" s="383"/>
      <c r="I85" s="383"/>
      <c r="J85" s="383"/>
      <c r="K85" s="383"/>
      <c r="L85" s="383"/>
      <c r="M85" s="383"/>
      <c r="N85" s="383"/>
      <c r="O85" s="3"/>
      <c r="P85" s="3"/>
      <c r="Q85" s="3"/>
      <c r="R85" s="3"/>
      <c r="S85" s="3"/>
      <c r="T85" s="3"/>
      <c r="U85" s="116"/>
      <c r="V85" s="86"/>
      <c r="W85" s="86"/>
      <c r="X85" s="86"/>
      <c r="Y85" s="97"/>
      <c r="Z85" s="97"/>
      <c r="AA85" s="97"/>
      <c r="AB85" s="97"/>
      <c r="AC85" s="97"/>
      <c r="AD85" s="97"/>
      <c r="AE85" s="97"/>
      <c r="AF85" s="97"/>
    </row>
    <row r="86" spans="1:32" s="121" customFormat="1" ht="63" x14ac:dyDescent="0.25">
      <c r="A86" s="182">
        <v>68</v>
      </c>
      <c r="B86" s="194" t="s">
        <v>2304</v>
      </c>
      <c r="C86" s="350" t="s">
        <v>36</v>
      </c>
      <c r="D86" s="182" t="s">
        <v>1691</v>
      </c>
      <c r="E86" s="182">
        <v>200</v>
      </c>
      <c r="F86" s="182" t="s">
        <v>90</v>
      </c>
      <c r="G86" s="57" t="s">
        <v>1634</v>
      </c>
      <c r="H86" s="180" t="s">
        <v>8</v>
      </c>
      <c r="I86" s="184">
        <v>59796.3</v>
      </c>
      <c r="J86" s="19"/>
      <c r="K86" s="24"/>
      <c r="L86" s="24"/>
      <c r="M86" s="24"/>
      <c r="N86" s="180" t="s">
        <v>8</v>
      </c>
      <c r="O86" s="118"/>
      <c r="P86" s="118"/>
      <c r="Q86" s="118"/>
      <c r="R86" s="118"/>
      <c r="S86" s="118"/>
      <c r="T86" s="118"/>
      <c r="U86" s="131"/>
      <c r="V86" s="120"/>
      <c r="W86" s="120"/>
      <c r="X86" s="120"/>
    </row>
    <row r="87" spans="1:32" s="97" customFormat="1" ht="63" x14ac:dyDescent="0.25">
      <c r="A87" s="182">
        <v>69</v>
      </c>
      <c r="B87" s="194" t="s">
        <v>2236</v>
      </c>
      <c r="C87" s="182" t="s">
        <v>36</v>
      </c>
      <c r="D87" s="182" t="s">
        <v>1691</v>
      </c>
      <c r="E87" s="182">
        <v>250</v>
      </c>
      <c r="F87" s="182" t="s">
        <v>90</v>
      </c>
      <c r="G87" s="57" t="s">
        <v>1634</v>
      </c>
      <c r="H87" s="180" t="s">
        <v>8</v>
      </c>
      <c r="I87" s="24">
        <v>43366.5</v>
      </c>
      <c r="J87" s="19"/>
      <c r="K87" s="24"/>
      <c r="L87" s="24"/>
      <c r="M87" s="24"/>
      <c r="N87" s="180" t="s">
        <v>8</v>
      </c>
      <c r="O87" s="3"/>
      <c r="P87" s="3"/>
      <c r="Q87" s="3"/>
      <c r="R87" s="3"/>
      <c r="S87" s="3"/>
      <c r="T87" s="3"/>
      <c r="U87" s="132"/>
      <c r="V87" s="24"/>
      <c r="W87" s="24"/>
      <c r="X87" s="24"/>
    </row>
    <row r="88" spans="1:32" s="130" customFormat="1" ht="63" x14ac:dyDescent="0.25">
      <c r="A88" s="182">
        <v>70</v>
      </c>
      <c r="B88" s="194" t="s">
        <v>1692</v>
      </c>
      <c r="C88" s="57" t="s">
        <v>138</v>
      </c>
      <c r="D88" s="182" t="s">
        <v>1691</v>
      </c>
      <c r="E88" s="182">
        <v>250</v>
      </c>
      <c r="F88" s="182" t="s">
        <v>90</v>
      </c>
      <c r="G88" s="57" t="s">
        <v>1634</v>
      </c>
      <c r="H88" s="180" t="s">
        <v>8</v>
      </c>
      <c r="I88" s="189">
        <v>0</v>
      </c>
      <c r="J88" s="19"/>
      <c r="K88" s="24"/>
      <c r="L88" s="24"/>
      <c r="M88" s="24"/>
      <c r="N88" s="180" t="s">
        <v>152</v>
      </c>
      <c r="O88" s="3"/>
      <c r="P88" s="3"/>
      <c r="Q88" s="3"/>
      <c r="R88" s="3"/>
      <c r="S88" s="3"/>
      <c r="T88" s="3"/>
      <c r="U88" s="116"/>
      <c r="V88" s="86"/>
      <c r="W88" s="86"/>
      <c r="X88" s="86"/>
      <c r="Y88" s="97"/>
      <c r="Z88" s="97"/>
      <c r="AA88" s="97"/>
      <c r="AB88" s="97"/>
      <c r="AC88" s="97"/>
      <c r="AD88" s="97"/>
      <c r="AE88" s="97"/>
      <c r="AF88" s="97"/>
    </row>
    <row r="89" spans="1:32" s="130" customFormat="1" ht="63" x14ac:dyDescent="0.25">
      <c r="A89" s="182">
        <v>71</v>
      </c>
      <c r="B89" s="194" t="s">
        <v>1693</v>
      </c>
      <c r="C89" s="57" t="s">
        <v>138</v>
      </c>
      <c r="D89" s="182" t="s">
        <v>1691</v>
      </c>
      <c r="E89" s="182">
        <v>250</v>
      </c>
      <c r="F89" s="182" t="s">
        <v>90</v>
      </c>
      <c r="G89" s="57" t="s">
        <v>1634</v>
      </c>
      <c r="H89" s="180" t="s">
        <v>8</v>
      </c>
      <c r="I89" s="189">
        <v>0</v>
      </c>
      <c r="J89" s="19"/>
      <c r="K89" s="24"/>
      <c r="L89" s="24"/>
      <c r="M89" s="24"/>
      <c r="N89" s="180" t="s">
        <v>152</v>
      </c>
      <c r="O89" s="3"/>
      <c r="P89" s="3"/>
      <c r="Q89" s="3"/>
      <c r="R89" s="3"/>
      <c r="S89" s="3"/>
      <c r="T89" s="3"/>
      <c r="U89" s="116"/>
      <c r="V89" s="86"/>
      <c r="W89" s="86"/>
      <c r="X89" s="86"/>
      <c r="Y89" s="97"/>
      <c r="Z89" s="97"/>
      <c r="AA89" s="97"/>
      <c r="AB89" s="97"/>
      <c r="AC89" s="97"/>
      <c r="AD89" s="97"/>
      <c r="AE89" s="97"/>
      <c r="AF89" s="97"/>
    </row>
    <row r="90" spans="1:32" s="130" customFormat="1" ht="18.75" x14ac:dyDescent="0.25">
      <c r="A90" s="383" t="s">
        <v>26</v>
      </c>
      <c r="B90" s="383"/>
      <c r="C90" s="383"/>
      <c r="D90" s="383"/>
      <c r="E90" s="383"/>
      <c r="F90" s="383"/>
      <c r="G90" s="383"/>
      <c r="H90" s="383"/>
      <c r="I90" s="383"/>
      <c r="J90" s="383"/>
      <c r="K90" s="383"/>
      <c r="L90" s="383"/>
      <c r="M90" s="383"/>
      <c r="N90" s="383"/>
      <c r="O90" s="3"/>
      <c r="P90" s="3"/>
      <c r="Q90" s="3"/>
      <c r="R90" s="3"/>
      <c r="S90" s="3"/>
      <c r="T90" s="3"/>
      <c r="U90" s="116"/>
      <c r="V90" s="86"/>
      <c r="W90" s="86"/>
      <c r="X90" s="86"/>
      <c r="Y90" s="97"/>
      <c r="Z90" s="97"/>
      <c r="AA90" s="97"/>
      <c r="AB90" s="97"/>
      <c r="AC90" s="97"/>
      <c r="AD90" s="97"/>
      <c r="AE90" s="97"/>
      <c r="AF90" s="97"/>
    </row>
    <row r="91" spans="1:32" s="130" customFormat="1" ht="94.5" x14ac:dyDescent="0.25">
      <c r="A91" s="3">
        <v>72</v>
      </c>
      <c r="B91" s="186" t="s">
        <v>1694</v>
      </c>
      <c r="C91" s="3" t="s">
        <v>1695</v>
      </c>
      <c r="D91" s="3" t="s">
        <v>1707</v>
      </c>
      <c r="E91" s="3">
        <v>150</v>
      </c>
      <c r="F91" s="17" t="s">
        <v>687</v>
      </c>
      <c r="G91" s="3" t="s">
        <v>40</v>
      </c>
      <c r="H91" s="3" t="s">
        <v>1696</v>
      </c>
      <c r="I91" s="24">
        <v>0</v>
      </c>
      <c r="J91" s="19"/>
      <c r="K91" s="24"/>
      <c r="L91" s="24"/>
      <c r="M91" s="24"/>
      <c r="N91" s="3" t="s">
        <v>1710</v>
      </c>
      <c r="O91" s="3"/>
      <c r="P91" s="3"/>
      <c r="Q91" s="3"/>
      <c r="R91" s="3"/>
      <c r="S91" s="3"/>
      <c r="T91" s="3"/>
      <c r="U91" s="116"/>
      <c r="V91" s="86"/>
      <c r="W91" s="86"/>
      <c r="X91" s="86"/>
      <c r="Y91" s="97"/>
      <c r="Z91" s="97"/>
      <c r="AA91" s="97"/>
      <c r="AB91" s="97"/>
      <c r="AC91" s="97"/>
      <c r="AD91" s="97"/>
      <c r="AE91" s="97"/>
      <c r="AF91" s="97"/>
    </row>
    <row r="92" spans="1:32" s="121" customFormat="1" ht="63" x14ac:dyDescent="0.25">
      <c r="A92" s="3">
        <v>73</v>
      </c>
      <c r="B92" s="186" t="s">
        <v>2237</v>
      </c>
      <c r="C92" s="3" t="s">
        <v>36</v>
      </c>
      <c r="D92" s="3" t="s">
        <v>1639</v>
      </c>
      <c r="E92" s="3">
        <v>60</v>
      </c>
      <c r="F92" s="17" t="s">
        <v>673</v>
      </c>
      <c r="G92" s="3" t="s">
        <v>62</v>
      </c>
      <c r="H92" s="96" t="s">
        <v>8</v>
      </c>
      <c r="I92" s="269">
        <v>86000</v>
      </c>
      <c r="J92" s="19"/>
      <c r="K92" s="24"/>
      <c r="L92" s="24"/>
      <c r="M92" s="24"/>
      <c r="N92" s="96" t="s">
        <v>8</v>
      </c>
      <c r="O92" s="118"/>
      <c r="P92" s="118"/>
      <c r="Q92" s="118"/>
      <c r="R92" s="118"/>
      <c r="S92" s="118"/>
      <c r="T92" s="118"/>
      <c r="U92" s="131"/>
      <c r="V92" s="120"/>
      <c r="W92" s="120"/>
      <c r="X92" s="120"/>
    </row>
    <row r="93" spans="1:32" s="121" customFormat="1" ht="63" x14ac:dyDescent="0.25">
      <c r="A93" s="3">
        <v>74</v>
      </c>
      <c r="B93" s="186" t="s">
        <v>1697</v>
      </c>
      <c r="C93" s="3" t="s">
        <v>173</v>
      </c>
      <c r="D93" s="3" t="s">
        <v>1639</v>
      </c>
      <c r="E93" s="3">
        <v>60</v>
      </c>
      <c r="F93" s="17" t="s">
        <v>687</v>
      </c>
      <c r="G93" s="3" t="s">
        <v>62</v>
      </c>
      <c r="H93" s="96" t="s">
        <v>8</v>
      </c>
      <c r="I93" s="28">
        <v>86000</v>
      </c>
      <c r="J93" s="19"/>
      <c r="K93" s="24"/>
      <c r="L93" s="24"/>
      <c r="M93" s="24"/>
      <c r="N93" s="96" t="s">
        <v>8</v>
      </c>
      <c r="O93" s="118"/>
      <c r="P93" s="118"/>
      <c r="Q93" s="118"/>
      <c r="R93" s="118"/>
      <c r="S93" s="118"/>
      <c r="T93" s="118"/>
      <c r="U93" s="131"/>
      <c r="V93" s="120"/>
      <c r="W93" s="120"/>
      <c r="X93" s="120"/>
    </row>
    <row r="94" spans="1:32" s="130" customFormat="1" ht="63" x14ac:dyDescent="0.25">
      <c r="A94" s="3">
        <v>75</v>
      </c>
      <c r="B94" s="6" t="s">
        <v>2238</v>
      </c>
      <c r="C94" s="3" t="s">
        <v>91</v>
      </c>
      <c r="D94" s="3" t="s">
        <v>1639</v>
      </c>
      <c r="E94" s="3">
        <v>60</v>
      </c>
      <c r="F94" s="17" t="s">
        <v>671</v>
      </c>
      <c r="G94" s="3" t="s">
        <v>62</v>
      </c>
      <c r="H94" s="96" t="s">
        <v>8</v>
      </c>
      <c r="I94" s="24">
        <v>0</v>
      </c>
      <c r="J94" s="19"/>
      <c r="K94" s="24"/>
      <c r="L94" s="24"/>
      <c r="M94" s="24"/>
      <c r="N94" s="180" t="s">
        <v>152</v>
      </c>
      <c r="O94" s="3"/>
      <c r="P94" s="3"/>
      <c r="Q94" s="3"/>
      <c r="R94" s="3"/>
      <c r="S94" s="3"/>
      <c r="T94" s="3"/>
      <c r="U94" s="116"/>
      <c r="V94" s="86"/>
      <c r="W94" s="86"/>
      <c r="X94" s="86"/>
      <c r="Y94" s="97"/>
      <c r="Z94" s="97"/>
      <c r="AA94" s="97"/>
      <c r="AB94" s="97"/>
      <c r="AC94" s="97"/>
      <c r="AD94" s="97"/>
      <c r="AE94" s="97"/>
      <c r="AF94" s="97"/>
    </row>
    <row r="95" spans="1:32" s="130" customFormat="1" ht="63" x14ac:dyDescent="0.25">
      <c r="A95" s="3">
        <v>76</v>
      </c>
      <c r="B95" s="186" t="s">
        <v>1711</v>
      </c>
      <c r="C95" s="3" t="s">
        <v>195</v>
      </c>
      <c r="D95" s="3" t="s">
        <v>1639</v>
      </c>
      <c r="E95" s="3">
        <v>60</v>
      </c>
      <c r="F95" s="17" t="s">
        <v>671</v>
      </c>
      <c r="G95" s="3" t="s">
        <v>62</v>
      </c>
      <c r="H95" s="96" t="s">
        <v>8</v>
      </c>
      <c r="I95" s="25">
        <v>0</v>
      </c>
      <c r="J95" s="19"/>
      <c r="K95" s="24"/>
      <c r="L95" s="24"/>
      <c r="M95" s="24"/>
      <c r="N95" s="180" t="s">
        <v>152</v>
      </c>
      <c r="O95" s="3"/>
      <c r="P95" s="3"/>
      <c r="Q95" s="3"/>
      <c r="R95" s="3"/>
      <c r="S95" s="3"/>
      <c r="T95" s="3"/>
      <c r="U95" s="116"/>
      <c r="V95" s="86"/>
      <c r="W95" s="86"/>
      <c r="X95" s="86"/>
      <c r="Y95" s="97"/>
      <c r="Z95" s="97"/>
      <c r="AA95" s="97"/>
      <c r="AB95" s="97"/>
      <c r="AC95" s="97"/>
      <c r="AD95" s="97"/>
      <c r="AE95" s="97"/>
      <c r="AF95" s="97"/>
    </row>
    <row r="96" spans="1:32" s="130" customFormat="1" ht="63" x14ac:dyDescent="0.25">
      <c r="A96" s="3">
        <v>77</v>
      </c>
      <c r="B96" s="186" t="s">
        <v>1698</v>
      </c>
      <c r="C96" s="3" t="s">
        <v>98</v>
      </c>
      <c r="D96" s="3" t="s">
        <v>1639</v>
      </c>
      <c r="E96" s="3">
        <v>60</v>
      </c>
      <c r="F96" s="17" t="s">
        <v>687</v>
      </c>
      <c r="G96" s="3" t="s">
        <v>62</v>
      </c>
      <c r="H96" s="96" t="s">
        <v>8</v>
      </c>
      <c r="I96" s="25">
        <v>0</v>
      </c>
      <c r="J96" s="19"/>
      <c r="K96" s="24"/>
      <c r="L96" s="24"/>
      <c r="M96" s="24"/>
      <c r="N96" s="180" t="s">
        <v>152</v>
      </c>
      <c r="O96" s="3"/>
      <c r="P96" s="3"/>
      <c r="Q96" s="3"/>
      <c r="R96" s="3"/>
      <c r="S96" s="3"/>
      <c r="T96" s="3"/>
      <c r="U96" s="116"/>
      <c r="V96" s="86"/>
      <c r="W96" s="86"/>
      <c r="X96" s="86"/>
      <c r="Y96" s="97"/>
      <c r="Z96" s="97"/>
      <c r="AA96" s="97"/>
      <c r="AB96" s="97"/>
      <c r="AC96" s="97"/>
      <c r="AD96" s="97"/>
      <c r="AE96" s="97"/>
      <c r="AF96" s="97"/>
    </row>
    <row r="97" spans="1:32" s="130" customFormat="1" ht="63" x14ac:dyDescent="0.25">
      <c r="A97" s="3">
        <v>78</v>
      </c>
      <c r="B97" s="186" t="s">
        <v>1699</v>
      </c>
      <c r="C97" s="3" t="s">
        <v>98</v>
      </c>
      <c r="D97" s="3" t="s">
        <v>1639</v>
      </c>
      <c r="E97" s="3">
        <v>60</v>
      </c>
      <c r="F97" s="17" t="s">
        <v>687</v>
      </c>
      <c r="G97" s="3" t="s">
        <v>62</v>
      </c>
      <c r="H97" s="96" t="s">
        <v>8</v>
      </c>
      <c r="I97" s="25">
        <v>0</v>
      </c>
      <c r="J97" s="19"/>
      <c r="K97" s="24"/>
      <c r="L97" s="24"/>
      <c r="M97" s="24"/>
      <c r="N97" s="180" t="s">
        <v>152</v>
      </c>
      <c r="O97" s="3"/>
      <c r="P97" s="3"/>
      <c r="Q97" s="3"/>
      <c r="R97" s="3"/>
      <c r="S97" s="3"/>
      <c r="T97" s="3"/>
      <c r="U97" s="116"/>
      <c r="V97" s="86"/>
      <c r="W97" s="86"/>
      <c r="X97" s="86"/>
      <c r="Y97" s="97"/>
      <c r="Z97" s="97"/>
      <c r="AA97" s="97"/>
      <c r="AB97" s="97"/>
      <c r="AC97" s="97"/>
      <c r="AD97" s="97"/>
      <c r="AE97" s="97"/>
      <c r="AF97" s="97"/>
    </row>
    <row r="98" spans="1:32" s="130" customFormat="1" ht="78.75" x14ac:dyDescent="0.25">
      <c r="A98" s="3">
        <v>79</v>
      </c>
      <c r="B98" s="29" t="s">
        <v>1700</v>
      </c>
      <c r="C98" s="68" t="s">
        <v>98</v>
      </c>
      <c r="D98" s="3" t="s">
        <v>1707</v>
      </c>
      <c r="E98" s="8">
        <v>40</v>
      </c>
      <c r="F98" s="8" t="s">
        <v>1701</v>
      </c>
      <c r="G98" s="238" t="s">
        <v>1702</v>
      </c>
      <c r="H98" s="238" t="s">
        <v>1702</v>
      </c>
      <c r="I98" s="25">
        <v>0</v>
      </c>
      <c r="J98" s="19"/>
      <c r="K98" s="24"/>
      <c r="L98" s="24"/>
      <c r="M98" s="24"/>
      <c r="N98" s="238" t="s">
        <v>1712</v>
      </c>
      <c r="O98" s="3"/>
      <c r="P98" s="3"/>
      <c r="Q98" s="3"/>
      <c r="R98" s="3"/>
      <c r="S98" s="3"/>
      <c r="T98" s="3"/>
      <c r="U98" s="116"/>
      <c r="V98" s="86"/>
      <c r="W98" s="86"/>
      <c r="X98" s="86"/>
      <c r="Y98" s="97"/>
      <c r="Z98" s="97"/>
      <c r="AA98" s="97"/>
      <c r="AB98" s="97"/>
      <c r="AC98" s="97"/>
      <c r="AD98" s="97"/>
      <c r="AE98" s="97"/>
      <c r="AF98" s="97"/>
    </row>
    <row r="99" spans="1:32" s="130" customFormat="1" ht="78.75" x14ac:dyDescent="0.25">
      <c r="A99" s="3">
        <v>80</v>
      </c>
      <c r="B99" s="29" t="s">
        <v>1703</v>
      </c>
      <c r="C99" s="68" t="s">
        <v>1704</v>
      </c>
      <c r="D99" s="3" t="s">
        <v>1707</v>
      </c>
      <c r="E99" s="8">
        <v>40</v>
      </c>
      <c r="F99" s="8" t="s">
        <v>1701</v>
      </c>
      <c r="G99" s="238" t="s">
        <v>1702</v>
      </c>
      <c r="H99" s="238" t="s">
        <v>1702</v>
      </c>
      <c r="I99" s="25">
        <v>0</v>
      </c>
      <c r="J99" s="19"/>
      <c r="K99" s="24"/>
      <c r="L99" s="24"/>
      <c r="M99" s="24"/>
      <c r="N99" s="238" t="s">
        <v>1712</v>
      </c>
      <c r="O99" s="3"/>
      <c r="P99" s="3"/>
      <c r="Q99" s="3"/>
      <c r="R99" s="3"/>
      <c r="S99" s="3"/>
      <c r="T99" s="3"/>
      <c r="U99" s="116"/>
      <c r="V99" s="86"/>
      <c r="W99" s="86"/>
      <c r="X99" s="86"/>
      <c r="Y99" s="97"/>
      <c r="Z99" s="97"/>
      <c r="AA99" s="97"/>
      <c r="AB99" s="97"/>
      <c r="AC99" s="97"/>
      <c r="AD99" s="97"/>
      <c r="AE99" s="97"/>
      <c r="AF99" s="97"/>
    </row>
    <row r="100" spans="1:32" s="130" customFormat="1" ht="78.75" x14ac:dyDescent="0.25">
      <c r="A100" s="3">
        <v>81</v>
      </c>
      <c r="B100" s="29" t="s">
        <v>1705</v>
      </c>
      <c r="C100" s="68" t="s">
        <v>1704</v>
      </c>
      <c r="D100" s="3" t="s">
        <v>1707</v>
      </c>
      <c r="E100" s="8">
        <v>40</v>
      </c>
      <c r="F100" s="8" t="s">
        <v>1701</v>
      </c>
      <c r="G100" s="238" t="s">
        <v>1702</v>
      </c>
      <c r="H100" s="238" t="s">
        <v>1702</v>
      </c>
      <c r="I100" s="25">
        <v>0</v>
      </c>
      <c r="J100" s="19"/>
      <c r="K100" s="24"/>
      <c r="L100" s="24"/>
      <c r="M100" s="24"/>
      <c r="N100" s="238" t="s">
        <v>1712</v>
      </c>
      <c r="O100" s="3"/>
      <c r="P100" s="3"/>
      <c r="Q100" s="3"/>
      <c r="R100" s="3"/>
      <c r="S100" s="3"/>
      <c r="T100" s="3"/>
      <c r="U100" s="116"/>
      <c r="V100" s="86"/>
      <c r="W100" s="86"/>
      <c r="X100" s="86"/>
      <c r="Y100" s="97"/>
      <c r="Z100" s="97"/>
      <c r="AA100" s="97"/>
      <c r="AB100" s="97"/>
      <c r="AC100" s="97"/>
      <c r="AD100" s="97"/>
      <c r="AE100" s="97"/>
      <c r="AF100" s="97"/>
    </row>
    <row r="101" spans="1:32" s="130" customFormat="1" ht="63" x14ac:dyDescent="0.25">
      <c r="A101" s="3">
        <v>82</v>
      </c>
      <c r="B101" s="186" t="s">
        <v>1706</v>
      </c>
      <c r="C101" s="3" t="s">
        <v>138</v>
      </c>
      <c r="D101" s="3" t="s">
        <v>1639</v>
      </c>
      <c r="E101" s="3">
        <v>60</v>
      </c>
      <c r="F101" s="17" t="s">
        <v>682</v>
      </c>
      <c r="G101" s="3" t="s">
        <v>1606</v>
      </c>
      <c r="H101" s="96" t="s">
        <v>8</v>
      </c>
      <c r="I101" s="25">
        <v>0</v>
      </c>
      <c r="J101" s="19"/>
      <c r="K101" s="24"/>
      <c r="L101" s="24"/>
      <c r="M101" s="24"/>
      <c r="N101" s="180" t="s">
        <v>152</v>
      </c>
      <c r="O101" s="3"/>
      <c r="P101" s="3"/>
      <c r="Q101" s="3"/>
      <c r="R101" s="3"/>
      <c r="S101" s="3"/>
      <c r="T101" s="3"/>
      <c r="U101" s="116"/>
      <c r="V101" s="86"/>
      <c r="W101" s="86"/>
      <c r="X101" s="86"/>
      <c r="Y101" s="97"/>
      <c r="Z101" s="97"/>
      <c r="AA101" s="97"/>
      <c r="AB101" s="97"/>
      <c r="AC101" s="97"/>
      <c r="AD101" s="97"/>
      <c r="AE101" s="97"/>
      <c r="AF101" s="97"/>
    </row>
    <row r="102" spans="1:32" s="130" customFormat="1" ht="18.75" x14ac:dyDescent="0.25">
      <c r="A102" s="383" t="s">
        <v>27</v>
      </c>
      <c r="B102" s="383"/>
      <c r="C102" s="383"/>
      <c r="D102" s="383"/>
      <c r="E102" s="383"/>
      <c r="F102" s="383"/>
      <c r="G102" s="383"/>
      <c r="H102" s="383"/>
      <c r="I102" s="383"/>
      <c r="J102" s="383"/>
      <c r="K102" s="383"/>
      <c r="L102" s="383"/>
      <c r="M102" s="383"/>
      <c r="N102" s="383"/>
      <c r="O102" s="3"/>
      <c r="P102" s="3"/>
      <c r="Q102" s="3"/>
      <c r="R102" s="3"/>
      <c r="S102" s="3"/>
      <c r="T102" s="3"/>
      <c r="U102" s="116"/>
      <c r="V102" s="86"/>
      <c r="W102" s="86"/>
      <c r="X102" s="86"/>
      <c r="Y102" s="97"/>
      <c r="Z102" s="97"/>
      <c r="AA102" s="97"/>
      <c r="AB102" s="97"/>
      <c r="AC102" s="97"/>
      <c r="AD102" s="97"/>
      <c r="AE102" s="97"/>
      <c r="AF102" s="97"/>
    </row>
    <row r="103" spans="1:32" s="97" customFormat="1" ht="78.75" x14ac:dyDescent="0.25">
      <c r="A103" s="182">
        <v>83</v>
      </c>
      <c r="B103" s="194" t="s">
        <v>1713</v>
      </c>
      <c r="C103" s="195" t="s">
        <v>87</v>
      </c>
      <c r="D103" s="182" t="s">
        <v>1716</v>
      </c>
      <c r="E103" s="182">
        <v>50</v>
      </c>
      <c r="F103" s="182" t="s">
        <v>86</v>
      </c>
      <c r="G103" s="57" t="s">
        <v>1634</v>
      </c>
      <c r="H103" s="180" t="s">
        <v>8</v>
      </c>
      <c r="I103" s="24">
        <v>4605</v>
      </c>
      <c r="J103" s="19"/>
      <c r="K103" s="24"/>
      <c r="L103" s="24"/>
      <c r="M103" s="24"/>
      <c r="N103" s="180" t="s">
        <v>8</v>
      </c>
      <c r="O103" s="3"/>
      <c r="P103" s="3"/>
      <c r="Q103" s="3"/>
      <c r="R103" s="3"/>
      <c r="S103" s="3"/>
      <c r="T103" s="3"/>
      <c r="U103" s="132"/>
      <c r="V103" s="24"/>
      <c r="W103" s="24"/>
      <c r="X103" s="24"/>
    </row>
    <row r="104" spans="1:32" s="97" customFormat="1" ht="63" x14ac:dyDescent="0.25">
      <c r="A104" s="183">
        <v>84</v>
      </c>
      <c r="B104" s="15" t="s">
        <v>2239</v>
      </c>
      <c r="C104" s="195" t="s">
        <v>36</v>
      </c>
      <c r="D104" s="182" t="s">
        <v>1716</v>
      </c>
      <c r="E104" s="182">
        <v>50</v>
      </c>
      <c r="F104" s="182" t="s">
        <v>86</v>
      </c>
      <c r="G104" s="57" t="s">
        <v>1634</v>
      </c>
      <c r="H104" s="180" t="s">
        <v>8</v>
      </c>
      <c r="I104" s="24">
        <v>7518</v>
      </c>
      <c r="J104" s="19"/>
      <c r="K104" s="24"/>
      <c r="L104" s="24"/>
      <c r="M104" s="24"/>
      <c r="N104" s="180" t="s">
        <v>8</v>
      </c>
      <c r="O104" s="3"/>
      <c r="P104" s="3"/>
      <c r="Q104" s="3"/>
      <c r="R104" s="3"/>
      <c r="S104" s="3"/>
      <c r="T104" s="3"/>
      <c r="U104" s="132"/>
      <c r="V104" s="24"/>
      <c r="W104" s="24"/>
      <c r="X104" s="24"/>
    </row>
    <row r="105" spans="1:32" s="97" customFormat="1" ht="78.75" x14ac:dyDescent="0.25">
      <c r="A105" s="183">
        <v>85</v>
      </c>
      <c r="B105" s="194" t="s">
        <v>2240</v>
      </c>
      <c r="C105" s="195" t="s">
        <v>91</v>
      </c>
      <c r="D105" s="182" t="s">
        <v>1716</v>
      </c>
      <c r="E105" s="182">
        <v>50</v>
      </c>
      <c r="F105" s="182" t="s">
        <v>86</v>
      </c>
      <c r="G105" s="57" t="s">
        <v>1634</v>
      </c>
      <c r="H105" s="180" t="s">
        <v>8</v>
      </c>
      <c r="I105" s="189">
        <v>0</v>
      </c>
      <c r="J105" s="19"/>
      <c r="K105" s="24"/>
      <c r="L105" s="24"/>
      <c r="M105" s="24"/>
      <c r="N105" s="180" t="s">
        <v>152</v>
      </c>
      <c r="O105" s="3"/>
      <c r="P105" s="3"/>
      <c r="Q105" s="3"/>
      <c r="R105" s="3"/>
      <c r="S105" s="3"/>
      <c r="T105" s="3"/>
      <c r="U105" s="132"/>
      <c r="V105" s="24"/>
      <c r="W105" s="24"/>
      <c r="X105" s="24"/>
    </row>
    <row r="106" spans="1:32" s="130" customFormat="1" ht="63" x14ac:dyDescent="0.25">
      <c r="A106" s="183">
        <v>86</v>
      </c>
      <c r="B106" s="194" t="s">
        <v>1714</v>
      </c>
      <c r="C106" s="195" t="s">
        <v>137</v>
      </c>
      <c r="D106" s="182" t="s">
        <v>1716</v>
      </c>
      <c r="E106" s="182">
        <v>60</v>
      </c>
      <c r="F106" s="182" t="s">
        <v>86</v>
      </c>
      <c r="G106" s="57" t="s">
        <v>1634</v>
      </c>
      <c r="H106" s="180" t="s">
        <v>8</v>
      </c>
      <c r="I106" s="189">
        <v>0</v>
      </c>
      <c r="J106" s="19"/>
      <c r="K106" s="24"/>
      <c r="L106" s="24"/>
      <c r="M106" s="24"/>
      <c r="N106" s="180" t="s">
        <v>152</v>
      </c>
      <c r="O106" s="3"/>
      <c r="P106" s="3"/>
      <c r="Q106" s="3"/>
      <c r="R106" s="3"/>
      <c r="S106" s="3"/>
      <c r="T106" s="3"/>
      <c r="U106" s="116"/>
      <c r="V106" s="86"/>
      <c r="W106" s="86"/>
      <c r="X106" s="86"/>
      <c r="Y106" s="97"/>
      <c r="Z106" s="97"/>
      <c r="AA106" s="97"/>
      <c r="AB106" s="97"/>
      <c r="AC106" s="97"/>
      <c r="AD106" s="97"/>
      <c r="AE106" s="97"/>
      <c r="AF106" s="97"/>
    </row>
    <row r="107" spans="1:32" s="130" customFormat="1" ht="63" x14ac:dyDescent="0.25">
      <c r="A107" s="183">
        <v>87</v>
      </c>
      <c r="B107" s="194" t="s">
        <v>1715</v>
      </c>
      <c r="C107" s="195" t="s">
        <v>138</v>
      </c>
      <c r="D107" s="182" t="s">
        <v>1716</v>
      </c>
      <c r="E107" s="182">
        <v>60</v>
      </c>
      <c r="F107" s="182" t="s">
        <v>86</v>
      </c>
      <c r="G107" s="57" t="s">
        <v>1634</v>
      </c>
      <c r="H107" s="180" t="s">
        <v>8</v>
      </c>
      <c r="I107" s="189">
        <v>0</v>
      </c>
      <c r="J107" s="19"/>
      <c r="K107" s="24"/>
      <c r="L107" s="24"/>
      <c r="M107" s="24"/>
      <c r="N107" s="180" t="s">
        <v>152</v>
      </c>
      <c r="O107" s="3"/>
      <c r="P107" s="3"/>
      <c r="Q107" s="3"/>
      <c r="R107" s="3"/>
      <c r="S107" s="3"/>
      <c r="T107" s="3"/>
      <c r="U107" s="116"/>
      <c r="V107" s="86"/>
      <c r="W107" s="86"/>
      <c r="X107" s="86"/>
      <c r="Y107" s="97"/>
      <c r="Z107" s="97"/>
      <c r="AA107" s="97"/>
      <c r="AB107" s="97"/>
      <c r="AC107" s="97"/>
      <c r="AD107" s="97"/>
      <c r="AE107" s="97"/>
      <c r="AF107" s="97"/>
    </row>
    <row r="108" spans="1:32" ht="18.75" x14ac:dyDescent="0.25">
      <c r="A108" s="383" t="s">
        <v>13</v>
      </c>
      <c r="B108" s="383"/>
      <c r="C108" s="383"/>
      <c r="D108" s="383"/>
      <c r="E108" s="383"/>
      <c r="F108" s="383"/>
      <c r="G108" s="383"/>
      <c r="H108" s="383"/>
      <c r="I108" s="383"/>
      <c r="J108" s="383"/>
      <c r="K108" s="383"/>
      <c r="L108" s="383"/>
      <c r="M108" s="383"/>
      <c r="N108" s="383"/>
      <c r="O108" s="114"/>
      <c r="P108" s="114"/>
      <c r="Q108" s="114"/>
      <c r="R108" s="114"/>
      <c r="S108" s="114"/>
      <c r="T108" s="114"/>
      <c r="U108" s="107"/>
      <c r="V108" s="115"/>
      <c r="W108" s="115"/>
      <c r="X108" s="115"/>
    </row>
    <row r="109" spans="1:32" ht="63" x14ac:dyDescent="0.25">
      <c r="A109" s="5">
        <v>88</v>
      </c>
      <c r="B109" s="186" t="s">
        <v>1717</v>
      </c>
      <c r="C109" s="92" t="s">
        <v>98</v>
      </c>
      <c r="D109" s="10" t="s">
        <v>1596</v>
      </c>
      <c r="E109" s="92" t="s">
        <v>1718</v>
      </c>
      <c r="F109" s="17" t="s">
        <v>1719</v>
      </c>
      <c r="G109" s="3" t="s">
        <v>1682</v>
      </c>
      <c r="H109" s="96" t="s">
        <v>8</v>
      </c>
      <c r="I109" s="88">
        <v>0</v>
      </c>
      <c r="J109" s="19"/>
      <c r="K109" s="24"/>
      <c r="L109" s="24"/>
      <c r="M109" s="24"/>
      <c r="N109" s="180" t="s">
        <v>152</v>
      </c>
      <c r="O109" s="3" t="e">
        <f>SUMIF(#REF!,#REF!,#REF!)</f>
        <v>#REF!</v>
      </c>
      <c r="P109" s="3" t="e">
        <f>SUMIF(#REF!,#REF!,#REF!)</f>
        <v>#REF!</v>
      </c>
      <c r="Q109" s="3" t="e">
        <f>SUMIF(#REF!,#REF!,#REF!)</f>
        <v>#REF!</v>
      </c>
      <c r="R109" s="3" t="e">
        <f>SUMIF(#REF!,#REF!,#REF!)</f>
        <v>#REF!</v>
      </c>
      <c r="S109" s="3"/>
      <c r="T109" s="3"/>
      <c r="U109" s="116" t="e">
        <f>SUM(O109:T109)</f>
        <v>#REF!</v>
      </c>
      <c r="V109" s="86" t="s">
        <v>8</v>
      </c>
      <c r="W109" s="86" t="e">
        <f>#REF!-U109</f>
        <v>#REF!</v>
      </c>
      <c r="X109" s="86" t="s">
        <v>73</v>
      </c>
    </row>
    <row r="110" spans="1:32" ht="63" x14ac:dyDescent="0.25">
      <c r="A110" s="5">
        <v>89</v>
      </c>
      <c r="B110" s="186" t="s">
        <v>1720</v>
      </c>
      <c r="C110" s="92" t="s">
        <v>137</v>
      </c>
      <c r="D110" s="10" t="s">
        <v>1596</v>
      </c>
      <c r="E110" s="92" t="s">
        <v>1718</v>
      </c>
      <c r="F110" s="17" t="s">
        <v>1719</v>
      </c>
      <c r="G110" s="3" t="s">
        <v>1682</v>
      </c>
      <c r="H110" s="96" t="s">
        <v>8</v>
      </c>
      <c r="I110" s="88">
        <v>0</v>
      </c>
      <c r="J110" s="19"/>
      <c r="K110" s="24"/>
      <c r="L110" s="24"/>
      <c r="M110" s="24"/>
      <c r="N110" s="180" t="s">
        <v>152</v>
      </c>
      <c r="O110" s="3"/>
      <c r="P110" s="3"/>
      <c r="Q110" s="3"/>
      <c r="R110" s="3"/>
      <c r="S110" s="3"/>
      <c r="T110" s="3"/>
      <c r="U110" s="116"/>
      <c r="V110" s="86"/>
      <c r="W110" s="86"/>
      <c r="X110" s="86"/>
    </row>
    <row r="111" spans="1:32" ht="18.75" x14ac:dyDescent="0.25">
      <c r="A111" s="383" t="s">
        <v>14</v>
      </c>
      <c r="B111" s="383"/>
      <c r="C111" s="383"/>
      <c r="D111" s="383"/>
      <c r="E111" s="383"/>
      <c r="F111" s="383"/>
      <c r="G111" s="383"/>
      <c r="H111" s="383"/>
      <c r="I111" s="383"/>
      <c r="J111" s="383"/>
      <c r="K111" s="383"/>
      <c r="L111" s="383"/>
      <c r="M111" s="383"/>
      <c r="N111" s="383"/>
      <c r="O111" s="114"/>
      <c r="P111" s="114"/>
      <c r="Q111" s="114"/>
      <c r="R111" s="114"/>
      <c r="S111" s="114"/>
      <c r="T111" s="114"/>
      <c r="U111" s="107"/>
      <c r="V111" s="115"/>
      <c r="W111" s="115"/>
      <c r="X111" s="115"/>
    </row>
    <row r="112" spans="1:32" s="121" customFormat="1" ht="63" x14ac:dyDescent="0.25">
      <c r="A112" s="192">
        <v>90</v>
      </c>
      <c r="B112" s="412" t="s">
        <v>2243</v>
      </c>
      <c r="C112" s="270" t="s">
        <v>87</v>
      </c>
      <c r="D112" s="272" t="s">
        <v>2019</v>
      </c>
      <c r="E112" s="192">
        <v>150</v>
      </c>
      <c r="F112" s="270" t="s">
        <v>1416</v>
      </c>
      <c r="G112" s="57" t="s">
        <v>1634</v>
      </c>
      <c r="H112" s="180" t="s">
        <v>8</v>
      </c>
      <c r="I112" s="184">
        <v>68798.5</v>
      </c>
      <c r="J112" s="19"/>
      <c r="K112" s="24"/>
      <c r="L112" s="24"/>
      <c r="M112" s="24"/>
      <c r="N112" s="180" t="s">
        <v>8</v>
      </c>
      <c r="O112" s="118"/>
      <c r="P112" s="118"/>
      <c r="Q112" s="118"/>
      <c r="R112" s="118"/>
      <c r="S112" s="118"/>
      <c r="T112" s="118"/>
      <c r="U112" s="131"/>
      <c r="V112" s="120"/>
      <c r="W112" s="120"/>
      <c r="X112" s="120"/>
    </row>
    <row r="113" spans="1:24" ht="63" x14ac:dyDescent="0.25">
      <c r="A113" s="192">
        <v>91</v>
      </c>
      <c r="B113" s="271" t="s">
        <v>1721</v>
      </c>
      <c r="C113" s="272" t="s">
        <v>1726</v>
      </c>
      <c r="D113" s="272" t="s">
        <v>1728</v>
      </c>
      <c r="E113" s="273">
        <v>150</v>
      </c>
      <c r="F113" s="272" t="s">
        <v>1416</v>
      </c>
      <c r="G113" s="57" t="s">
        <v>1634</v>
      </c>
      <c r="H113" s="180" t="s">
        <v>8</v>
      </c>
      <c r="I113" s="24">
        <v>71319.25</v>
      </c>
      <c r="J113" s="19"/>
      <c r="K113" s="24"/>
      <c r="L113" s="24"/>
      <c r="M113" s="24"/>
      <c r="N113" s="180" t="s">
        <v>8</v>
      </c>
      <c r="O113" s="3"/>
      <c r="P113" s="3"/>
      <c r="Q113" s="3"/>
      <c r="R113" s="3"/>
      <c r="S113" s="3"/>
      <c r="T113" s="3"/>
      <c r="U113" s="116"/>
      <c r="V113" s="86"/>
      <c r="W113" s="86"/>
      <c r="X113" s="86"/>
    </row>
    <row r="114" spans="1:24" ht="63" x14ac:dyDescent="0.25">
      <c r="A114" s="192">
        <v>92</v>
      </c>
      <c r="B114" s="274" t="s">
        <v>1722</v>
      </c>
      <c r="C114" s="272" t="s">
        <v>91</v>
      </c>
      <c r="D114" s="192" t="s">
        <v>1637</v>
      </c>
      <c r="E114" s="273">
        <v>180</v>
      </c>
      <c r="F114" s="272" t="s">
        <v>1416</v>
      </c>
      <c r="G114" s="57" t="s">
        <v>1634</v>
      </c>
      <c r="H114" s="180" t="s">
        <v>8</v>
      </c>
      <c r="I114" s="24">
        <v>45000</v>
      </c>
      <c r="J114" s="19"/>
      <c r="K114" s="24"/>
      <c r="L114" s="24"/>
      <c r="M114" s="24"/>
      <c r="N114" s="180" t="s">
        <v>8</v>
      </c>
      <c r="O114" s="3"/>
      <c r="P114" s="3"/>
      <c r="Q114" s="3"/>
      <c r="R114" s="3"/>
      <c r="S114" s="3"/>
      <c r="T114" s="3"/>
      <c r="U114" s="116"/>
      <c r="V114" s="86"/>
      <c r="W114" s="86"/>
      <c r="X114" s="86"/>
    </row>
    <row r="115" spans="1:24" ht="63" x14ac:dyDescent="0.25">
      <c r="A115" s="192">
        <v>93</v>
      </c>
      <c r="B115" s="275" t="s">
        <v>1729</v>
      </c>
      <c r="C115" s="276" t="s">
        <v>1727</v>
      </c>
      <c r="D115" s="246" t="s">
        <v>1637</v>
      </c>
      <c r="E115" s="277">
        <v>120</v>
      </c>
      <c r="F115" s="276" t="s">
        <v>1416</v>
      </c>
      <c r="G115" s="278" t="s">
        <v>1634</v>
      </c>
      <c r="H115" s="279" t="s">
        <v>8</v>
      </c>
      <c r="I115" s="189">
        <v>0</v>
      </c>
      <c r="J115" s="19"/>
      <c r="K115" s="24"/>
      <c r="L115" s="24"/>
      <c r="M115" s="24"/>
      <c r="N115" s="180" t="s">
        <v>152</v>
      </c>
      <c r="O115" s="3"/>
      <c r="P115" s="3"/>
      <c r="Q115" s="3"/>
      <c r="R115" s="3"/>
      <c r="S115" s="3"/>
      <c r="T115" s="3"/>
      <c r="U115" s="116"/>
      <c r="V115" s="86"/>
      <c r="W115" s="86"/>
      <c r="X115" s="86"/>
    </row>
    <row r="116" spans="1:24" ht="63" x14ac:dyDescent="0.25">
      <c r="A116" s="192">
        <v>94</v>
      </c>
      <c r="B116" s="186" t="s">
        <v>1723</v>
      </c>
      <c r="C116" s="3" t="s">
        <v>137</v>
      </c>
      <c r="D116" s="182" t="s">
        <v>1637</v>
      </c>
      <c r="E116" s="280">
        <v>150</v>
      </c>
      <c r="F116" s="3" t="s">
        <v>1416</v>
      </c>
      <c r="G116" s="57" t="s">
        <v>1634</v>
      </c>
      <c r="H116" s="180" t="s">
        <v>8</v>
      </c>
      <c r="I116" s="189">
        <v>0</v>
      </c>
      <c r="J116" s="19"/>
      <c r="K116" s="24"/>
      <c r="L116" s="24"/>
      <c r="M116" s="24"/>
      <c r="N116" s="180" t="s">
        <v>152</v>
      </c>
      <c r="O116" s="3"/>
      <c r="P116" s="3"/>
      <c r="Q116" s="3"/>
      <c r="R116" s="3"/>
      <c r="S116" s="3"/>
      <c r="T116" s="3"/>
      <c r="U116" s="116"/>
      <c r="V116" s="86"/>
      <c r="W116" s="86"/>
      <c r="X116" s="86"/>
    </row>
    <row r="117" spans="1:24" ht="63" x14ac:dyDescent="0.25">
      <c r="A117" s="192">
        <v>95</v>
      </c>
      <c r="B117" s="186" t="s">
        <v>1724</v>
      </c>
      <c r="C117" s="3" t="s">
        <v>138</v>
      </c>
      <c r="D117" s="3" t="s">
        <v>1728</v>
      </c>
      <c r="E117" s="280">
        <v>150</v>
      </c>
      <c r="F117" s="3" t="s">
        <v>1725</v>
      </c>
      <c r="G117" s="57" t="s">
        <v>1634</v>
      </c>
      <c r="H117" s="180" t="s">
        <v>8</v>
      </c>
      <c r="I117" s="189">
        <v>0</v>
      </c>
      <c r="J117" s="19"/>
      <c r="K117" s="24"/>
      <c r="L117" s="24"/>
      <c r="M117" s="24"/>
      <c r="N117" s="180" t="s">
        <v>152</v>
      </c>
      <c r="O117" s="3">
        <f>SUMIF(H117,#REF!,L117)</f>
        <v>0</v>
      </c>
      <c r="P117" s="3">
        <f>SUMIF(H117,#REF!,L117)</f>
        <v>0</v>
      </c>
      <c r="Q117" s="3">
        <f>SUMIF(H117,#REF!,L117)</f>
        <v>0</v>
      </c>
      <c r="R117" s="3">
        <f>SUMIF(H117,#REF!,L117)</f>
        <v>0</v>
      </c>
      <c r="S117" s="3"/>
      <c r="T117" s="3"/>
      <c r="U117" s="116">
        <f>SUM(O117:T117)</f>
        <v>0</v>
      </c>
      <c r="V117" s="86" t="s">
        <v>8</v>
      </c>
      <c r="W117" s="86" t="e">
        <f>#REF!-U117</f>
        <v>#REF!</v>
      </c>
      <c r="X117" s="86" t="s">
        <v>73</v>
      </c>
    </row>
    <row r="118" spans="1:24" ht="18.75" x14ac:dyDescent="0.25">
      <c r="A118" s="383" t="s">
        <v>23</v>
      </c>
      <c r="B118" s="383"/>
      <c r="C118" s="383"/>
      <c r="D118" s="383"/>
      <c r="E118" s="383"/>
      <c r="F118" s="383"/>
      <c r="G118" s="383"/>
      <c r="H118" s="383"/>
      <c r="I118" s="383"/>
      <c r="J118" s="383"/>
      <c r="K118" s="383"/>
      <c r="L118" s="383"/>
      <c r="M118" s="383"/>
      <c r="N118" s="383"/>
      <c r="O118" s="3"/>
      <c r="P118" s="3"/>
      <c r="Q118" s="3"/>
      <c r="R118" s="3"/>
      <c r="S118" s="3"/>
      <c r="T118" s="3"/>
      <c r="U118" s="116"/>
      <c r="V118" s="86"/>
      <c r="W118" s="86"/>
      <c r="X118" s="86"/>
    </row>
    <row r="119" spans="1:24" ht="78.75" x14ac:dyDescent="0.25">
      <c r="A119" s="3">
        <v>96</v>
      </c>
      <c r="B119" s="6" t="s">
        <v>2241</v>
      </c>
      <c r="C119" s="3" t="s">
        <v>35</v>
      </c>
      <c r="D119" s="3" t="s">
        <v>1672</v>
      </c>
      <c r="E119" s="3">
        <v>90</v>
      </c>
      <c r="F119" s="3" t="s">
        <v>1730</v>
      </c>
      <c r="G119" s="3" t="s">
        <v>1731</v>
      </c>
      <c r="H119" s="96" t="s">
        <v>8</v>
      </c>
      <c r="I119" s="24">
        <v>74000</v>
      </c>
      <c r="J119" s="19"/>
      <c r="K119" s="24"/>
      <c r="L119" s="24"/>
      <c r="M119" s="24"/>
      <c r="N119" s="96" t="s">
        <v>8</v>
      </c>
      <c r="O119" s="3"/>
      <c r="P119" s="3"/>
      <c r="Q119" s="3"/>
      <c r="R119" s="3"/>
      <c r="S119" s="3"/>
      <c r="T119" s="3"/>
      <c r="U119" s="116"/>
      <c r="V119" s="86"/>
      <c r="W119" s="86"/>
      <c r="X119" s="86"/>
    </row>
    <row r="120" spans="1:24" ht="78.75" x14ac:dyDescent="0.25">
      <c r="A120" s="3">
        <v>97</v>
      </c>
      <c r="B120" s="186" t="s">
        <v>1733</v>
      </c>
      <c r="C120" s="3" t="s">
        <v>99</v>
      </c>
      <c r="D120" s="3" t="s">
        <v>1672</v>
      </c>
      <c r="E120" s="3">
        <v>90</v>
      </c>
      <c r="F120" s="3" t="s">
        <v>1732</v>
      </c>
      <c r="G120" s="3" t="s">
        <v>1682</v>
      </c>
      <c r="H120" s="96" t="s">
        <v>8</v>
      </c>
      <c r="I120" s="23">
        <v>0</v>
      </c>
      <c r="J120" s="19"/>
      <c r="K120" s="24"/>
      <c r="L120" s="24"/>
      <c r="M120" s="24"/>
      <c r="N120" s="180" t="s">
        <v>152</v>
      </c>
      <c r="O120" s="3"/>
      <c r="P120" s="3"/>
      <c r="Q120" s="3"/>
      <c r="R120" s="3"/>
      <c r="S120" s="3"/>
      <c r="T120" s="3"/>
      <c r="U120" s="116"/>
      <c r="V120" s="86"/>
      <c r="W120" s="86"/>
      <c r="X120" s="86"/>
    </row>
    <row r="121" spans="1:24" ht="18.75" x14ac:dyDescent="0.25">
      <c r="A121" s="383" t="s">
        <v>17</v>
      </c>
      <c r="B121" s="383"/>
      <c r="C121" s="383"/>
      <c r="D121" s="383"/>
      <c r="E121" s="383"/>
      <c r="F121" s="383"/>
      <c r="G121" s="383"/>
      <c r="H121" s="383"/>
      <c r="I121" s="383"/>
      <c r="J121" s="383"/>
      <c r="K121" s="383"/>
      <c r="L121" s="383"/>
      <c r="M121" s="383"/>
      <c r="N121" s="383"/>
      <c r="O121" s="3"/>
      <c r="P121" s="3"/>
      <c r="Q121" s="3"/>
      <c r="R121" s="3"/>
      <c r="S121" s="3"/>
      <c r="T121" s="3"/>
      <c r="U121" s="116"/>
      <c r="V121" s="86"/>
      <c r="W121" s="86"/>
      <c r="X121" s="86"/>
    </row>
    <row r="122" spans="1:24" s="121" customFormat="1" ht="63" x14ac:dyDescent="0.25">
      <c r="A122" s="182">
        <v>98</v>
      </c>
      <c r="B122" s="271" t="s">
        <v>1734</v>
      </c>
      <c r="C122" s="272" t="s">
        <v>1735</v>
      </c>
      <c r="D122" s="272" t="s">
        <v>1746</v>
      </c>
      <c r="E122" s="273">
        <v>60</v>
      </c>
      <c r="F122" s="272" t="s">
        <v>1736</v>
      </c>
      <c r="G122" s="272" t="s">
        <v>1747</v>
      </c>
      <c r="H122" s="180" t="s">
        <v>8</v>
      </c>
      <c r="I122" s="184">
        <v>11516.5</v>
      </c>
      <c r="J122" s="19"/>
      <c r="K122" s="24"/>
      <c r="L122" s="24"/>
      <c r="M122" s="24"/>
      <c r="N122" s="180" t="s">
        <v>8</v>
      </c>
      <c r="O122" s="118"/>
      <c r="P122" s="118"/>
      <c r="Q122" s="118"/>
      <c r="R122" s="118"/>
      <c r="S122" s="118"/>
      <c r="T122" s="118"/>
      <c r="U122" s="131"/>
      <c r="V122" s="120"/>
      <c r="W122" s="120"/>
      <c r="X122" s="120"/>
    </row>
    <row r="123" spans="1:24" s="121" customFormat="1" ht="63" x14ac:dyDescent="0.25">
      <c r="A123" s="183">
        <v>99</v>
      </c>
      <c r="B123" s="271" t="s">
        <v>1737</v>
      </c>
      <c r="C123" s="272" t="s">
        <v>1738</v>
      </c>
      <c r="D123" s="272" t="s">
        <v>1746</v>
      </c>
      <c r="E123" s="273">
        <v>60</v>
      </c>
      <c r="F123" s="272" t="s">
        <v>1739</v>
      </c>
      <c r="G123" s="272" t="s">
        <v>1747</v>
      </c>
      <c r="H123" s="180" t="s">
        <v>8</v>
      </c>
      <c r="I123" s="184">
        <v>14293</v>
      </c>
      <c r="J123" s="19"/>
      <c r="K123" s="24"/>
      <c r="L123" s="24"/>
      <c r="M123" s="24"/>
      <c r="N123" s="180" t="s">
        <v>8</v>
      </c>
      <c r="O123" s="118"/>
      <c r="P123" s="118"/>
      <c r="Q123" s="118"/>
      <c r="R123" s="118"/>
      <c r="S123" s="118"/>
      <c r="T123" s="118"/>
      <c r="U123" s="131"/>
      <c r="V123" s="120"/>
      <c r="W123" s="120"/>
      <c r="X123" s="120"/>
    </row>
    <row r="124" spans="1:24" ht="63" x14ac:dyDescent="0.25">
      <c r="A124" s="183">
        <v>100</v>
      </c>
      <c r="B124" s="271" t="s">
        <v>1740</v>
      </c>
      <c r="C124" s="272" t="s">
        <v>1738</v>
      </c>
      <c r="D124" s="272" t="s">
        <v>1746</v>
      </c>
      <c r="E124" s="273">
        <v>60</v>
      </c>
      <c r="F124" s="272" t="s">
        <v>1741</v>
      </c>
      <c r="G124" s="272" t="s">
        <v>1747</v>
      </c>
      <c r="H124" s="180" t="s">
        <v>8</v>
      </c>
      <c r="I124" s="184">
        <v>22612</v>
      </c>
      <c r="J124" s="19"/>
      <c r="K124" s="24"/>
      <c r="L124" s="24"/>
      <c r="M124" s="24"/>
      <c r="N124" s="180" t="s">
        <v>8</v>
      </c>
      <c r="O124" s="3"/>
      <c r="P124" s="3"/>
      <c r="Q124" s="3"/>
      <c r="R124" s="3"/>
      <c r="S124" s="3"/>
      <c r="T124" s="3"/>
      <c r="U124" s="116"/>
      <c r="V124" s="86"/>
      <c r="W124" s="86"/>
      <c r="X124" s="86"/>
    </row>
    <row r="125" spans="1:24" s="121" customFormat="1" ht="63" x14ac:dyDescent="0.25">
      <c r="A125" s="183">
        <v>101</v>
      </c>
      <c r="B125" s="271" t="s">
        <v>2242</v>
      </c>
      <c r="C125" s="272" t="s">
        <v>36</v>
      </c>
      <c r="D125" s="272" t="s">
        <v>1746</v>
      </c>
      <c r="E125" s="273">
        <v>60</v>
      </c>
      <c r="F125" s="272" t="s">
        <v>1742</v>
      </c>
      <c r="G125" s="272" t="s">
        <v>1747</v>
      </c>
      <c r="H125" s="180" t="s">
        <v>8</v>
      </c>
      <c r="I125" s="24">
        <v>28228</v>
      </c>
      <c r="J125" s="19"/>
      <c r="K125" s="24"/>
      <c r="L125" s="24"/>
      <c r="M125" s="24"/>
      <c r="N125" s="180" t="s">
        <v>8</v>
      </c>
      <c r="O125" s="118"/>
      <c r="P125" s="118"/>
      <c r="Q125" s="118"/>
      <c r="R125" s="118"/>
      <c r="S125" s="118"/>
      <c r="T125" s="118"/>
      <c r="U125" s="131"/>
      <c r="V125" s="120"/>
      <c r="W125" s="120"/>
      <c r="X125" s="120"/>
    </row>
    <row r="126" spans="1:24" s="97" customFormat="1" ht="63" x14ac:dyDescent="0.25">
      <c r="A126" s="183">
        <v>102</v>
      </c>
      <c r="B126" s="271" t="s">
        <v>1750</v>
      </c>
      <c r="C126" s="272" t="s">
        <v>35</v>
      </c>
      <c r="D126" s="272" t="s">
        <v>1746</v>
      </c>
      <c r="E126" s="273">
        <v>80</v>
      </c>
      <c r="F126" s="272" t="s">
        <v>100</v>
      </c>
      <c r="G126" s="272" t="s">
        <v>1747</v>
      </c>
      <c r="H126" s="180" t="s">
        <v>8</v>
      </c>
      <c r="I126" s="24">
        <v>35000</v>
      </c>
      <c r="J126" s="19"/>
      <c r="K126" s="24"/>
      <c r="L126" s="24"/>
      <c r="M126" s="24"/>
      <c r="N126" s="180" t="s">
        <v>8</v>
      </c>
      <c r="O126" s="3"/>
      <c r="P126" s="3"/>
      <c r="Q126" s="3"/>
      <c r="R126" s="3"/>
      <c r="S126" s="3"/>
      <c r="T126" s="3"/>
      <c r="U126" s="132"/>
      <c r="V126" s="24"/>
      <c r="W126" s="24"/>
      <c r="X126" s="24"/>
    </row>
    <row r="127" spans="1:24" ht="78.75" x14ac:dyDescent="0.25">
      <c r="A127" s="183">
        <v>103</v>
      </c>
      <c r="B127" s="271" t="s">
        <v>1743</v>
      </c>
      <c r="C127" s="272" t="s">
        <v>91</v>
      </c>
      <c r="D127" s="272" t="s">
        <v>1746</v>
      </c>
      <c r="E127" s="273">
        <v>60</v>
      </c>
      <c r="F127" s="272" t="s">
        <v>100</v>
      </c>
      <c r="G127" s="272" t="s">
        <v>1747</v>
      </c>
      <c r="H127" s="180" t="s">
        <v>1612</v>
      </c>
      <c r="I127" s="23">
        <v>0</v>
      </c>
      <c r="J127" s="19"/>
      <c r="K127" s="24"/>
      <c r="L127" s="24"/>
      <c r="M127" s="24"/>
      <c r="N127" s="180" t="s">
        <v>152</v>
      </c>
      <c r="O127" s="3"/>
      <c r="P127" s="3"/>
      <c r="Q127" s="3"/>
      <c r="R127" s="3"/>
      <c r="S127" s="3"/>
      <c r="T127" s="3"/>
      <c r="U127" s="116"/>
      <c r="V127" s="86"/>
      <c r="W127" s="86"/>
      <c r="X127" s="86"/>
    </row>
    <row r="128" spans="1:24" ht="78.75" x14ac:dyDescent="0.25">
      <c r="A128" s="183">
        <v>104</v>
      </c>
      <c r="B128" s="271" t="s">
        <v>1744</v>
      </c>
      <c r="C128" s="272" t="s">
        <v>97</v>
      </c>
      <c r="D128" s="272" t="s">
        <v>1746</v>
      </c>
      <c r="E128" s="273">
        <v>50</v>
      </c>
      <c r="F128" s="272" t="s">
        <v>100</v>
      </c>
      <c r="G128" s="272" t="s">
        <v>1747</v>
      </c>
      <c r="H128" s="180" t="s">
        <v>1612</v>
      </c>
      <c r="I128" s="23">
        <v>0</v>
      </c>
      <c r="J128" s="19"/>
      <c r="K128" s="24"/>
      <c r="L128" s="24"/>
      <c r="M128" s="24"/>
      <c r="N128" s="180" t="s">
        <v>152</v>
      </c>
      <c r="O128" s="3"/>
      <c r="P128" s="3"/>
      <c r="Q128" s="3"/>
      <c r="R128" s="3"/>
      <c r="S128" s="3"/>
      <c r="T128" s="3"/>
      <c r="U128" s="116"/>
      <c r="V128" s="86"/>
      <c r="W128" s="86"/>
      <c r="X128" s="86"/>
    </row>
    <row r="129" spans="1:24" ht="78.75" x14ac:dyDescent="0.25">
      <c r="A129" s="183">
        <v>105</v>
      </c>
      <c r="B129" s="271" t="s">
        <v>1745</v>
      </c>
      <c r="C129" s="272" t="s">
        <v>98</v>
      </c>
      <c r="D129" s="272" t="s">
        <v>1746</v>
      </c>
      <c r="E129" s="273">
        <v>40</v>
      </c>
      <c r="F129" s="272" t="s">
        <v>100</v>
      </c>
      <c r="G129" s="272" t="s">
        <v>1747</v>
      </c>
      <c r="H129" s="180" t="s">
        <v>1612</v>
      </c>
      <c r="I129" s="23">
        <v>0</v>
      </c>
      <c r="J129" s="19"/>
      <c r="K129" s="24"/>
      <c r="L129" s="24"/>
      <c r="M129" s="24"/>
      <c r="N129" s="180" t="s">
        <v>152</v>
      </c>
      <c r="O129" s="3"/>
      <c r="P129" s="3"/>
      <c r="Q129" s="3"/>
      <c r="R129" s="3"/>
      <c r="S129" s="3"/>
      <c r="T129" s="3"/>
      <c r="U129" s="116"/>
      <c r="V129" s="86"/>
      <c r="W129" s="86"/>
      <c r="X129" s="86"/>
    </row>
    <row r="130" spans="1:24" ht="78.75" x14ac:dyDescent="0.25">
      <c r="A130" s="183">
        <v>106</v>
      </c>
      <c r="B130" s="271" t="s">
        <v>1751</v>
      </c>
      <c r="C130" s="272" t="s">
        <v>137</v>
      </c>
      <c r="D130" s="272" t="s">
        <v>1746</v>
      </c>
      <c r="E130" s="273">
        <v>100</v>
      </c>
      <c r="F130" s="272" t="s">
        <v>100</v>
      </c>
      <c r="G130" s="272" t="s">
        <v>1747</v>
      </c>
      <c r="H130" s="180" t="s">
        <v>1612</v>
      </c>
      <c r="I130" s="23">
        <v>0</v>
      </c>
      <c r="J130" s="19"/>
      <c r="K130" s="24"/>
      <c r="L130" s="24"/>
      <c r="M130" s="24"/>
      <c r="N130" s="180" t="s">
        <v>152</v>
      </c>
      <c r="O130" s="3"/>
      <c r="P130" s="3"/>
      <c r="Q130" s="3"/>
      <c r="R130" s="3"/>
      <c r="S130" s="3"/>
      <c r="T130" s="3"/>
      <c r="U130" s="116"/>
      <c r="V130" s="86"/>
      <c r="W130" s="86"/>
      <c r="X130" s="86"/>
    </row>
    <row r="131" spans="1:24" ht="78.75" x14ac:dyDescent="0.25">
      <c r="A131" s="183">
        <v>107</v>
      </c>
      <c r="B131" s="271" t="s">
        <v>1752</v>
      </c>
      <c r="C131" s="272" t="s">
        <v>138</v>
      </c>
      <c r="D131" s="272" t="s">
        <v>1746</v>
      </c>
      <c r="E131" s="273">
        <v>80</v>
      </c>
      <c r="F131" s="272" t="s">
        <v>100</v>
      </c>
      <c r="G131" s="272" t="s">
        <v>1747</v>
      </c>
      <c r="H131" s="180" t="s">
        <v>1612</v>
      </c>
      <c r="I131" s="23">
        <v>0</v>
      </c>
      <c r="J131" s="19"/>
      <c r="K131" s="24"/>
      <c r="L131" s="24"/>
      <c r="M131" s="24"/>
      <c r="N131" s="180" t="s">
        <v>152</v>
      </c>
      <c r="O131" s="3"/>
      <c r="P131" s="3"/>
      <c r="Q131" s="3"/>
      <c r="R131" s="3"/>
      <c r="S131" s="3"/>
      <c r="T131" s="3"/>
      <c r="U131" s="116"/>
      <c r="V131" s="86"/>
      <c r="W131" s="86"/>
      <c r="X131" s="86"/>
    </row>
    <row r="132" spans="1:24" ht="78.75" x14ac:dyDescent="0.25">
      <c r="A132" s="183">
        <v>108</v>
      </c>
      <c r="B132" s="271" t="s">
        <v>1753</v>
      </c>
      <c r="C132" s="272" t="s">
        <v>138</v>
      </c>
      <c r="D132" s="272" t="s">
        <v>1746</v>
      </c>
      <c r="E132" s="273">
        <v>70</v>
      </c>
      <c r="F132" s="272" t="s">
        <v>100</v>
      </c>
      <c r="G132" s="272" t="s">
        <v>1747</v>
      </c>
      <c r="H132" s="180" t="s">
        <v>1612</v>
      </c>
      <c r="I132" s="23">
        <v>0</v>
      </c>
      <c r="J132" s="19"/>
      <c r="K132" s="24"/>
      <c r="L132" s="24"/>
      <c r="M132" s="24"/>
      <c r="N132" s="180" t="s">
        <v>152</v>
      </c>
      <c r="O132" s="3"/>
      <c r="P132" s="3"/>
      <c r="Q132" s="3"/>
      <c r="R132" s="3"/>
      <c r="S132" s="3"/>
      <c r="T132" s="3"/>
      <c r="U132" s="116"/>
      <c r="V132" s="86"/>
      <c r="W132" s="86"/>
      <c r="X132" s="86"/>
    </row>
    <row r="133" spans="1:24" ht="78.75" x14ac:dyDescent="0.25">
      <c r="A133" s="183">
        <v>109</v>
      </c>
      <c r="B133" s="271" t="s">
        <v>1754</v>
      </c>
      <c r="C133" s="272" t="s">
        <v>138</v>
      </c>
      <c r="D133" s="272" t="s">
        <v>1746</v>
      </c>
      <c r="E133" s="273">
        <v>100</v>
      </c>
      <c r="F133" s="272" t="s">
        <v>100</v>
      </c>
      <c r="G133" s="272" t="s">
        <v>1747</v>
      </c>
      <c r="H133" s="180" t="s">
        <v>1612</v>
      </c>
      <c r="I133" s="23">
        <v>0</v>
      </c>
      <c r="J133" s="19"/>
      <c r="K133" s="24"/>
      <c r="L133" s="24"/>
      <c r="M133" s="24"/>
      <c r="N133" s="180" t="s">
        <v>152</v>
      </c>
      <c r="O133" s="3"/>
      <c r="P133" s="3"/>
      <c r="Q133" s="3"/>
      <c r="R133" s="3"/>
      <c r="S133" s="3"/>
      <c r="T133" s="3"/>
      <c r="U133" s="116"/>
      <c r="V133" s="86"/>
      <c r="W133" s="86"/>
      <c r="X133" s="86"/>
    </row>
    <row r="134" spans="1:24" ht="18.75" x14ac:dyDescent="0.25">
      <c r="A134" s="383" t="s">
        <v>16</v>
      </c>
      <c r="B134" s="383"/>
      <c r="C134" s="383"/>
      <c r="D134" s="383"/>
      <c r="E134" s="383"/>
      <c r="F134" s="383"/>
      <c r="G134" s="383"/>
      <c r="H134" s="383"/>
      <c r="I134" s="383"/>
      <c r="J134" s="383"/>
      <c r="K134" s="383"/>
      <c r="L134" s="383"/>
      <c r="M134" s="383"/>
      <c r="N134" s="383"/>
      <c r="O134" s="3"/>
      <c r="P134" s="3"/>
      <c r="Q134" s="3"/>
      <c r="R134" s="3"/>
      <c r="S134" s="3"/>
      <c r="T134" s="3"/>
      <c r="U134" s="116"/>
      <c r="V134" s="86"/>
      <c r="W134" s="86"/>
      <c r="X134" s="86"/>
    </row>
    <row r="135" spans="1:24" ht="63" x14ac:dyDescent="0.25">
      <c r="A135" s="3">
        <v>110</v>
      </c>
      <c r="B135" s="186" t="s">
        <v>1756</v>
      </c>
      <c r="C135" s="3" t="s">
        <v>35</v>
      </c>
      <c r="D135" s="3" t="s">
        <v>1611</v>
      </c>
      <c r="E135" s="3">
        <v>100</v>
      </c>
      <c r="F135" s="17" t="s">
        <v>1757</v>
      </c>
      <c r="G135" s="3" t="s">
        <v>1682</v>
      </c>
      <c r="H135" s="96" t="s">
        <v>8</v>
      </c>
      <c r="I135" s="24">
        <v>42553</v>
      </c>
      <c r="J135" s="19"/>
      <c r="K135" s="24"/>
      <c r="L135" s="24"/>
      <c r="M135" s="24"/>
      <c r="N135" s="96" t="s">
        <v>8</v>
      </c>
      <c r="O135" s="3"/>
      <c r="P135" s="3"/>
      <c r="Q135" s="3"/>
      <c r="R135" s="3"/>
      <c r="S135" s="3"/>
      <c r="T135" s="3"/>
      <c r="U135" s="116"/>
      <c r="V135" s="86"/>
      <c r="W135" s="86"/>
      <c r="X135" s="86"/>
    </row>
    <row r="136" spans="1:24" ht="63" x14ac:dyDescent="0.25">
      <c r="A136" s="3">
        <v>111</v>
      </c>
      <c r="B136" s="186" t="s">
        <v>1758</v>
      </c>
      <c r="C136" s="3" t="s">
        <v>137</v>
      </c>
      <c r="D136" s="3" t="s">
        <v>1611</v>
      </c>
      <c r="E136" s="3">
        <v>100</v>
      </c>
      <c r="F136" s="3" t="s">
        <v>1757</v>
      </c>
      <c r="G136" s="3" t="s">
        <v>1682</v>
      </c>
      <c r="H136" s="96" t="s">
        <v>8</v>
      </c>
      <c r="I136" s="23">
        <v>0</v>
      </c>
      <c r="J136" s="19"/>
      <c r="K136" s="24"/>
      <c r="L136" s="24"/>
      <c r="M136" s="24"/>
      <c r="N136" s="180" t="s">
        <v>152</v>
      </c>
      <c r="O136" s="3"/>
      <c r="P136" s="3"/>
      <c r="Q136" s="3"/>
      <c r="R136" s="3"/>
      <c r="S136" s="3"/>
      <c r="T136" s="3"/>
      <c r="U136" s="116"/>
      <c r="V136" s="86"/>
      <c r="W136" s="86"/>
      <c r="X136" s="86"/>
    </row>
    <row r="137" spans="1:24" ht="18.75" x14ac:dyDescent="0.25">
      <c r="A137" s="383" t="s">
        <v>20</v>
      </c>
      <c r="B137" s="383"/>
      <c r="C137" s="383"/>
      <c r="D137" s="383"/>
      <c r="E137" s="383"/>
      <c r="F137" s="383"/>
      <c r="G137" s="383"/>
      <c r="H137" s="383"/>
      <c r="I137" s="383"/>
      <c r="J137" s="383"/>
      <c r="K137" s="383"/>
      <c r="L137" s="383"/>
      <c r="M137" s="383"/>
      <c r="N137" s="383"/>
      <c r="O137" s="114"/>
      <c r="P137" s="114"/>
      <c r="Q137" s="114"/>
      <c r="R137" s="3">
        <f>SUMIF(H137,#REF!,L137)</f>
        <v>0</v>
      </c>
      <c r="S137" s="114"/>
      <c r="T137" s="114"/>
      <c r="U137" s="107"/>
      <c r="V137" s="115"/>
      <c r="W137" s="115"/>
      <c r="X137" s="115"/>
    </row>
    <row r="138" spans="1:24" ht="63" x14ac:dyDescent="0.25">
      <c r="A138" s="3">
        <v>112</v>
      </c>
      <c r="B138" s="29" t="s">
        <v>1759</v>
      </c>
      <c r="C138" s="8" t="s">
        <v>91</v>
      </c>
      <c r="D138" s="10" t="s">
        <v>1760</v>
      </c>
      <c r="E138" s="8">
        <v>120</v>
      </c>
      <c r="F138" s="17" t="s">
        <v>1762</v>
      </c>
      <c r="G138" s="3" t="s">
        <v>1682</v>
      </c>
      <c r="H138" s="96" t="s">
        <v>8</v>
      </c>
      <c r="I138" s="24">
        <v>80000</v>
      </c>
      <c r="J138" s="19"/>
      <c r="K138" s="24"/>
      <c r="L138" s="24"/>
      <c r="M138" s="24"/>
      <c r="N138" s="96" t="s">
        <v>8</v>
      </c>
      <c r="O138" s="114"/>
      <c r="P138" s="114"/>
      <c r="Q138" s="114"/>
      <c r="R138" s="3"/>
      <c r="S138" s="114"/>
      <c r="T138" s="114"/>
      <c r="U138" s="109"/>
      <c r="V138" s="115"/>
      <c r="W138" s="115"/>
      <c r="X138" s="115"/>
    </row>
    <row r="139" spans="1:24" ht="63" x14ac:dyDescent="0.25">
      <c r="A139" s="3">
        <v>113</v>
      </c>
      <c r="B139" s="29" t="s">
        <v>1763</v>
      </c>
      <c r="C139" s="8" t="s">
        <v>193</v>
      </c>
      <c r="D139" s="10" t="s">
        <v>1760</v>
      </c>
      <c r="E139" s="8">
        <v>120</v>
      </c>
      <c r="F139" s="17" t="s">
        <v>1762</v>
      </c>
      <c r="G139" s="3" t="s">
        <v>1682</v>
      </c>
      <c r="H139" s="96" t="s">
        <v>8</v>
      </c>
      <c r="I139" s="23">
        <v>0</v>
      </c>
      <c r="J139" s="19"/>
      <c r="K139" s="24"/>
      <c r="L139" s="24"/>
      <c r="M139" s="24"/>
      <c r="N139" s="180" t="s">
        <v>152</v>
      </c>
      <c r="O139" s="114"/>
      <c r="P139" s="114"/>
      <c r="Q139" s="114"/>
      <c r="R139" s="3"/>
      <c r="S139" s="114"/>
      <c r="T139" s="114"/>
      <c r="U139" s="109"/>
      <c r="V139" s="115"/>
      <c r="W139" s="115"/>
      <c r="X139" s="115"/>
    </row>
    <row r="140" spans="1:24" ht="63" x14ac:dyDescent="0.25">
      <c r="A140" s="3">
        <v>114</v>
      </c>
      <c r="B140" s="186" t="s">
        <v>1761</v>
      </c>
      <c r="C140" s="19" t="s">
        <v>138</v>
      </c>
      <c r="D140" s="10" t="s">
        <v>1760</v>
      </c>
      <c r="E140" s="3">
        <v>120</v>
      </c>
      <c r="F140" s="17" t="s">
        <v>1762</v>
      </c>
      <c r="G140" s="3" t="s">
        <v>1682</v>
      </c>
      <c r="H140" s="96" t="s">
        <v>8</v>
      </c>
      <c r="I140" s="23">
        <v>0</v>
      </c>
      <c r="J140" s="19"/>
      <c r="K140" s="24"/>
      <c r="L140" s="24"/>
      <c r="M140" s="24"/>
      <c r="N140" s="180" t="s">
        <v>152</v>
      </c>
      <c r="O140" s="114"/>
      <c r="P140" s="114"/>
      <c r="Q140" s="114"/>
      <c r="R140" s="3"/>
      <c r="S140" s="114"/>
      <c r="T140" s="114"/>
      <c r="U140" s="109"/>
      <c r="V140" s="115"/>
      <c r="W140" s="115"/>
      <c r="X140" s="115"/>
    </row>
    <row r="141" spans="1:24" ht="18.75" x14ac:dyDescent="0.25">
      <c r="A141" s="383" t="s">
        <v>19</v>
      </c>
      <c r="B141" s="383"/>
      <c r="C141" s="383"/>
      <c r="D141" s="383"/>
      <c r="E141" s="383"/>
      <c r="F141" s="383"/>
      <c r="G141" s="383"/>
      <c r="H141" s="383"/>
      <c r="I141" s="383"/>
      <c r="J141" s="383"/>
      <c r="K141" s="383"/>
      <c r="L141" s="383"/>
      <c r="M141" s="383"/>
      <c r="N141" s="383"/>
      <c r="O141" s="114"/>
      <c r="P141" s="114"/>
      <c r="Q141" s="114"/>
      <c r="R141" s="3">
        <f>SUMIF(H141,#REF!,L141)</f>
        <v>0</v>
      </c>
      <c r="S141" s="114"/>
      <c r="T141" s="114"/>
      <c r="U141" s="107"/>
      <c r="V141" s="115"/>
      <c r="W141" s="115"/>
      <c r="X141" s="115"/>
    </row>
    <row r="142" spans="1:24" ht="63" x14ac:dyDescent="0.25">
      <c r="A142" s="182">
        <v>115</v>
      </c>
      <c r="B142" s="186" t="s">
        <v>1783</v>
      </c>
      <c r="C142" s="19" t="s">
        <v>91</v>
      </c>
      <c r="D142" s="3" t="s">
        <v>1672</v>
      </c>
      <c r="E142" s="3">
        <v>150</v>
      </c>
      <c r="F142" s="17" t="s">
        <v>1784</v>
      </c>
      <c r="G142" s="3" t="s">
        <v>1682</v>
      </c>
      <c r="H142" s="96" t="s">
        <v>8</v>
      </c>
      <c r="I142" s="24">
        <v>45165.599999999999</v>
      </c>
      <c r="J142" s="19"/>
      <c r="K142" s="24"/>
      <c r="L142" s="24"/>
      <c r="M142" s="24"/>
      <c r="N142" s="96" t="s">
        <v>8</v>
      </c>
      <c r="O142" s="3">
        <f>SUMIF(H143,#REF!,L143)</f>
        <v>0</v>
      </c>
      <c r="P142" s="3">
        <f>SUMIF(H143,#REF!,L143)</f>
        <v>0</v>
      </c>
      <c r="Q142" s="3">
        <f>SUMIF(H143,#REF!,L143)</f>
        <v>0</v>
      </c>
      <c r="R142" s="3">
        <f>SUMIF(H143,#REF!,L143)</f>
        <v>0</v>
      </c>
      <c r="S142" s="3"/>
      <c r="T142" s="3"/>
      <c r="U142" s="116">
        <f>SUM(O142:T142)</f>
        <v>0</v>
      </c>
      <c r="V142" s="86" t="s">
        <v>8</v>
      </c>
      <c r="W142" s="86" t="e">
        <f>#REF!-U142</f>
        <v>#REF!</v>
      </c>
      <c r="X142" s="86" t="s">
        <v>73</v>
      </c>
    </row>
    <row r="143" spans="1:24" ht="63" x14ac:dyDescent="0.25">
      <c r="A143" s="182">
        <v>116</v>
      </c>
      <c r="B143" s="186" t="s">
        <v>1785</v>
      </c>
      <c r="C143" s="19" t="s">
        <v>138</v>
      </c>
      <c r="D143" s="3" t="s">
        <v>1672</v>
      </c>
      <c r="E143" s="3">
        <v>120</v>
      </c>
      <c r="F143" s="17" t="s">
        <v>1054</v>
      </c>
      <c r="G143" s="3" t="s">
        <v>1682</v>
      </c>
      <c r="H143" s="96" t="s">
        <v>8</v>
      </c>
      <c r="I143" s="23">
        <v>0</v>
      </c>
      <c r="J143" s="19"/>
      <c r="K143" s="24"/>
      <c r="L143" s="24"/>
      <c r="M143" s="24"/>
      <c r="N143" s="180" t="s">
        <v>152</v>
      </c>
      <c r="O143" s="3"/>
      <c r="P143" s="3"/>
      <c r="Q143" s="3"/>
      <c r="R143" s="3"/>
      <c r="S143" s="3"/>
      <c r="T143" s="3"/>
      <c r="U143" s="116"/>
      <c r="V143" s="86"/>
      <c r="W143" s="86"/>
      <c r="X143" s="86"/>
    </row>
    <row r="144" spans="1:24" ht="18.75" x14ac:dyDescent="0.25">
      <c r="A144" s="383" t="s">
        <v>34</v>
      </c>
      <c r="B144" s="383"/>
      <c r="C144" s="383"/>
      <c r="D144" s="383"/>
      <c r="E144" s="383"/>
      <c r="F144" s="383"/>
      <c r="G144" s="383"/>
      <c r="H144" s="383"/>
      <c r="I144" s="383"/>
      <c r="J144" s="383"/>
      <c r="K144" s="383"/>
      <c r="L144" s="383"/>
      <c r="M144" s="383"/>
      <c r="N144" s="383"/>
      <c r="O144" s="114"/>
      <c r="P144" s="114"/>
      <c r="Q144" s="114"/>
      <c r="R144" s="3">
        <f>SUMIF(H144,#REF!,L144)</f>
        <v>0</v>
      </c>
      <c r="S144" s="114"/>
      <c r="T144" s="114"/>
      <c r="U144" s="107"/>
      <c r="V144" s="115"/>
      <c r="W144" s="115"/>
      <c r="X144" s="115"/>
    </row>
    <row r="145" spans="1:24" s="121" customFormat="1" ht="63" x14ac:dyDescent="0.25">
      <c r="A145" s="238">
        <v>118</v>
      </c>
      <c r="B145" s="15" t="s">
        <v>2244</v>
      </c>
      <c r="C145" s="182" t="s">
        <v>1768</v>
      </c>
      <c r="D145" s="3" t="s">
        <v>1661</v>
      </c>
      <c r="E145" s="182">
        <v>70</v>
      </c>
      <c r="F145" s="182" t="s">
        <v>1769</v>
      </c>
      <c r="G145" s="3" t="s">
        <v>1682</v>
      </c>
      <c r="H145" s="180" t="s">
        <v>8</v>
      </c>
      <c r="I145" s="184">
        <v>12511</v>
      </c>
      <c r="J145" s="19"/>
      <c r="K145" s="24"/>
      <c r="L145" s="24"/>
      <c r="M145" s="24"/>
      <c r="N145" s="180" t="s">
        <v>8</v>
      </c>
      <c r="O145" s="118">
        <f>SUMIF(H145,#REF!,L145)</f>
        <v>0</v>
      </c>
      <c r="P145" s="118">
        <f>SUMIF(H145,#REF!,L145)</f>
        <v>0</v>
      </c>
      <c r="Q145" s="118">
        <f>SUMIF(H145,#REF!,L145)</f>
        <v>0</v>
      </c>
      <c r="R145" s="118">
        <f>SUMIF(H145,#REF!,L145)</f>
        <v>0</v>
      </c>
      <c r="S145" s="118"/>
      <c r="T145" s="118"/>
      <c r="U145" s="131">
        <f>SUM(O145:T145)</f>
        <v>0</v>
      </c>
      <c r="V145" s="120" t="s">
        <v>8</v>
      </c>
      <c r="W145" s="120" t="e">
        <f>#REF!-U145</f>
        <v>#REF!</v>
      </c>
      <c r="X145" s="120" t="s">
        <v>73</v>
      </c>
    </row>
    <row r="146" spans="1:24" s="121" customFormat="1" ht="63" x14ac:dyDescent="0.25">
      <c r="A146" s="238">
        <v>119</v>
      </c>
      <c r="B146" s="194" t="s">
        <v>1776</v>
      </c>
      <c r="C146" s="182" t="s">
        <v>36</v>
      </c>
      <c r="D146" s="3" t="s">
        <v>1661</v>
      </c>
      <c r="E146" s="182">
        <v>50</v>
      </c>
      <c r="F146" s="182" t="s">
        <v>1769</v>
      </c>
      <c r="G146" s="3" t="s">
        <v>1682</v>
      </c>
      <c r="H146" s="180" t="s">
        <v>8</v>
      </c>
      <c r="I146" s="24">
        <v>12511</v>
      </c>
      <c r="J146" s="19"/>
      <c r="K146" s="24"/>
      <c r="L146" s="24"/>
      <c r="M146" s="24"/>
      <c r="N146" s="180" t="s">
        <v>8</v>
      </c>
      <c r="O146" s="118"/>
      <c r="P146" s="118"/>
      <c r="Q146" s="118"/>
      <c r="R146" s="118"/>
      <c r="S146" s="118"/>
      <c r="T146" s="118"/>
      <c r="U146" s="131"/>
      <c r="V146" s="120"/>
      <c r="W146" s="120"/>
      <c r="X146" s="120"/>
    </row>
    <row r="147" spans="1:24" ht="78.75" x14ac:dyDescent="0.25">
      <c r="A147" s="238">
        <v>120</v>
      </c>
      <c r="B147" s="186" t="s">
        <v>1782</v>
      </c>
      <c r="C147" s="195" t="s">
        <v>97</v>
      </c>
      <c r="D147" s="3" t="s">
        <v>1661</v>
      </c>
      <c r="E147" s="3">
        <v>50</v>
      </c>
      <c r="F147" s="3" t="s">
        <v>1770</v>
      </c>
      <c r="G147" s="17" t="s">
        <v>1747</v>
      </c>
      <c r="H147" s="180" t="s">
        <v>8</v>
      </c>
      <c r="I147" s="219">
        <v>0</v>
      </c>
      <c r="J147" s="19"/>
      <c r="K147" s="24"/>
      <c r="L147" s="24"/>
      <c r="M147" s="24"/>
      <c r="N147" s="180" t="s">
        <v>152</v>
      </c>
      <c r="O147" s="3"/>
      <c r="P147" s="3"/>
      <c r="Q147" s="3"/>
      <c r="R147" s="3"/>
      <c r="S147" s="3"/>
      <c r="T147" s="3"/>
      <c r="U147" s="116"/>
      <c r="V147" s="86"/>
      <c r="W147" s="86"/>
      <c r="X147" s="86"/>
    </row>
    <row r="148" spans="1:24" ht="63" x14ac:dyDescent="0.25">
      <c r="A148" s="238">
        <v>121</v>
      </c>
      <c r="B148" s="204" t="s">
        <v>1771</v>
      </c>
      <c r="C148" s="203" t="s">
        <v>98</v>
      </c>
      <c r="D148" s="3" t="s">
        <v>1661</v>
      </c>
      <c r="E148" s="203">
        <v>50</v>
      </c>
      <c r="F148" s="203" t="s">
        <v>1769</v>
      </c>
      <c r="G148" s="226" t="s">
        <v>1772</v>
      </c>
      <c r="H148" s="180" t="s">
        <v>1773</v>
      </c>
      <c r="I148" s="219">
        <v>0</v>
      </c>
      <c r="J148" s="19"/>
      <c r="K148" s="24"/>
      <c r="L148" s="24"/>
      <c r="M148" s="24"/>
      <c r="N148" s="226" t="s">
        <v>1775</v>
      </c>
      <c r="O148" s="3"/>
      <c r="P148" s="3"/>
      <c r="Q148" s="3"/>
      <c r="R148" s="3"/>
      <c r="S148" s="3"/>
      <c r="T148" s="3"/>
      <c r="U148" s="116"/>
      <c r="V148" s="86"/>
      <c r="W148" s="86"/>
      <c r="X148" s="86"/>
    </row>
    <row r="149" spans="1:24" ht="63" x14ac:dyDescent="0.25">
      <c r="A149" s="238">
        <v>122</v>
      </c>
      <c r="B149" s="204" t="s">
        <v>1774</v>
      </c>
      <c r="C149" s="203" t="s">
        <v>137</v>
      </c>
      <c r="D149" s="3" t="s">
        <v>1661</v>
      </c>
      <c r="E149" s="203">
        <v>50</v>
      </c>
      <c r="F149" s="203" t="s">
        <v>1769</v>
      </c>
      <c r="G149" s="226" t="s">
        <v>1772</v>
      </c>
      <c r="H149" s="180" t="s">
        <v>1773</v>
      </c>
      <c r="I149" s="219">
        <v>0</v>
      </c>
      <c r="J149" s="19"/>
      <c r="K149" s="24"/>
      <c r="L149" s="24"/>
      <c r="M149" s="24"/>
      <c r="N149" s="226" t="s">
        <v>1775</v>
      </c>
      <c r="O149" s="3"/>
      <c r="P149" s="3"/>
      <c r="Q149" s="3"/>
      <c r="R149" s="3"/>
      <c r="S149" s="3"/>
      <c r="T149" s="3"/>
      <c r="U149" s="116"/>
      <c r="V149" s="86"/>
      <c r="W149" s="86"/>
      <c r="X149" s="86"/>
    </row>
    <row r="150" spans="1:24" ht="18.75" x14ac:dyDescent="0.25">
      <c r="A150" s="383" t="s">
        <v>18</v>
      </c>
      <c r="B150" s="383"/>
      <c r="C150" s="383"/>
      <c r="D150" s="383"/>
      <c r="E150" s="383"/>
      <c r="F150" s="383"/>
      <c r="G150" s="383"/>
      <c r="H150" s="383"/>
      <c r="I150" s="383"/>
      <c r="J150" s="383"/>
      <c r="K150" s="383"/>
      <c r="L150" s="383"/>
      <c r="M150" s="383"/>
      <c r="N150" s="383"/>
      <c r="O150" s="114"/>
      <c r="P150" s="114"/>
      <c r="Q150" s="114"/>
      <c r="R150" s="3">
        <f>SUMIF(H150,#REF!,L150)</f>
        <v>0</v>
      </c>
      <c r="S150" s="114"/>
      <c r="T150" s="114"/>
      <c r="U150" s="107"/>
      <c r="V150" s="115"/>
      <c r="W150" s="115"/>
      <c r="X150" s="115"/>
    </row>
    <row r="151" spans="1:24" s="133" customFormat="1" ht="63" x14ac:dyDescent="0.25">
      <c r="A151" s="182">
        <v>123</v>
      </c>
      <c r="B151" s="29" t="s">
        <v>1764</v>
      </c>
      <c r="C151" s="68" t="s">
        <v>87</v>
      </c>
      <c r="D151" s="281" t="s">
        <v>1767</v>
      </c>
      <c r="E151" s="167">
        <v>30</v>
      </c>
      <c r="F151" s="159" t="s">
        <v>1341</v>
      </c>
      <c r="G151" s="226" t="s">
        <v>1765</v>
      </c>
      <c r="H151" s="180" t="s">
        <v>8</v>
      </c>
      <c r="I151" s="184">
        <v>31587</v>
      </c>
      <c r="J151" s="3"/>
      <c r="K151" s="24"/>
      <c r="L151" s="24"/>
      <c r="M151" s="24"/>
      <c r="N151" s="180" t="s">
        <v>8</v>
      </c>
      <c r="O151" s="118">
        <f>SUMIF(H151,#REF!,L151)</f>
        <v>0</v>
      </c>
      <c r="P151" s="118">
        <f>SUMIF(H151,#REF!,L151)</f>
        <v>0</v>
      </c>
      <c r="Q151" s="118">
        <f>SUMIF(H151,#REF!,L151)</f>
        <v>0</v>
      </c>
      <c r="R151" s="118">
        <f>SUMIF(H151,#REF!,L151)</f>
        <v>0</v>
      </c>
      <c r="S151" s="118"/>
      <c r="T151" s="118"/>
      <c r="U151" s="131">
        <f>SUM(O151:T151)</f>
        <v>0</v>
      </c>
      <c r="V151" s="120" t="s">
        <v>8</v>
      </c>
      <c r="W151" s="120" t="e">
        <f>#REF!-U151</f>
        <v>#REF!</v>
      </c>
      <c r="X151" s="120" t="s">
        <v>73</v>
      </c>
    </row>
    <row r="152" spans="1:24" s="129" customFormat="1" ht="63" x14ac:dyDescent="0.25">
      <c r="A152" s="182">
        <v>124</v>
      </c>
      <c r="B152" s="29" t="s">
        <v>1766</v>
      </c>
      <c r="C152" s="8" t="s">
        <v>98</v>
      </c>
      <c r="D152" s="281" t="s">
        <v>1767</v>
      </c>
      <c r="E152" s="167">
        <v>30</v>
      </c>
      <c r="F152" s="159" t="s">
        <v>1340</v>
      </c>
      <c r="G152" s="226" t="s">
        <v>1765</v>
      </c>
      <c r="H152" s="180" t="s">
        <v>8</v>
      </c>
      <c r="I152" s="23">
        <v>0</v>
      </c>
      <c r="J152" s="3"/>
      <c r="K152" s="24"/>
      <c r="L152" s="24"/>
      <c r="M152" s="24"/>
      <c r="N152" s="180" t="s">
        <v>152</v>
      </c>
      <c r="O152" s="3">
        <f>SUMIF(H152,#REF!,L152)</f>
        <v>0</v>
      </c>
      <c r="P152" s="3">
        <f>SUMIF(H152,#REF!,L152)</f>
        <v>0</v>
      </c>
      <c r="Q152" s="3">
        <f>SUMIF(H152,#REF!,L152)</f>
        <v>0</v>
      </c>
      <c r="R152" s="3">
        <f>SUMIF(H152,#REF!,L152)</f>
        <v>0</v>
      </c>
      <c r="S152" s="3"/>
      <c r="T152" s="3"/>
      <c r="U152" s="116">
        <f>SUM(O152:T152)</f>
        <v>0</v>
      </c>
      <c r="V152" s="89" t="s">
        <v>8</v>
      </c>
      <c r="W152" s="89" t="e">
        <f>#REF!-U152</f>
        <v>#REF!</v>
      </c>
      <c r="X152" s="89" t="s">
        <v>73</v>
      </c>
    </row>
    <row r="153" spans="1:24" s="129" customFormat="1" ht="18.75" x14ac:dyDescent="0.25">
      <c r="A153" s="383" t="s">
        <v>24</v>
      </c>
      <c r="B153" s="383"/>
      <c r="C153" s="383"/>
      <c r="D153" s="383"/>
      <c r="E153" s="383"/>
      <c r="F153" s="383"/>
      <c r="G153" s="383"/>
      <c r="H153" s="383"/>
      <c r="I153" s="383"/>
      <c r="J153" s="383"/>
      <c r="K153" s="383"/>
      <c r="L153" s="383"/>
      <c r="M153" s="383"/>
      <c r="N153" s="383"/>
      <c r="O153" s="3"/>
      <c r="P153" s="3"/>
      <c r="Q153" s="3"/>
      <c r="R153" s="3"/>
      <c r="S153" s="3"/>
      <c r="T153" s="3"/>
      <c r="U153" s="116"/>
      <c r="V153" s="89"/>
      <c r="W153" s="89"/>
      <c r="X153" s="89"/>
    </row>
    <row r="154" spans="1:24" s="134" customFormat="1" ht="63" x14ac:dyDescent="0.25">
      <c r="A154" s="3">
        <v>125</v>
      </c>
      <c r="B154" s="194" t="s">
        <v>1786</v>
      </c>
      <c r="C154" s="182" t="s">
        <v>35</v>
      </c>
      <c r="D154" s="182" t="s">
        <v>1760</v>
      </c>
      <c r="E154" s="182">
        <v>80</v>
      </c>
      <c r="F154" s="182" t="s">
        <v>1109</v>
      </c>
      <c r="G154" s="3" t="s">
        <v>1682</v>
      </c>
      <c r="H154" s="96" t="s">
        <v>8</v>
      </c>
      <c r="I154" s="24">
        <v>41887.769999999997</v>
      </c>
      <c r="J154" s="3"/>
      <c r="K154" s="24"/>
      <c r="L154" s="24"/>
      <c r="M154" s="24"/>
      <c r="N154" s="96" t="s">
        <v>8</v>
      </c>
      <c r="O154" s="3"/>
      <c r="P154" s="3"/>
      <c r="Q154" s="3"/>
      <c r="R154" s="3"/>
      <c r="S154" s="3"/>
      <c r="T154" s="3"/>
      <c r="U154" s="132"/>
      <c r="V154" s="95"/>
      <c r="W154" s="95"/>
      <c r="X154" s="95"/>
    </row>
    <row r="155" spans="1:24" s="129" customFormat="1" ht="63" x14ac:dyDescent="0.25">
      <c r="A155" s="3">
        <v>126</v>
      </c>
      <c r="B155" s="194" t="s">
        <v>1787</v>
      </c>
      <c r="C155" s="182" t="s">
        <v>91</v>
      </c>
      <c r="D155" s="182" t="s">
        <v>1788</v>
      </c>
      <c r="E155" s="182">
        <v>80</v>
      </c>
      <c r="F155" s="182" t="s">
        <v>1109</v>
      </c>
      <c r="G155" s="3" t="s">
        <v>1682</v>
      </c>
      <c r="H155" s="96" t="s">
        <v>8</v>
      </c>
      <c r="I155" s="24">
        <v>0</v>
      </c>
      <c r="J155" s="3"/>
      <c r="K155" s="24"/>
      <c r="L155" s="24"/>
      <c r="M155" s="24"/>
      <c r="N155" s="180" t="s">
        <v>152</v>
      </c>
      <c r="O155" s="3"/>
      <c r="P155" s="3"/>
      <c r="Q155" s="3"/>
      <c r="R155" s="3"/>
      <c r="S155" s="3"/>
      <c r="T155" s="3"/>
      <c r="U155" s="116"/>
      <c r="V155" s="89"/>
      <c r="W155" s="89"/>
      <c r="X155" s="89"/>
    </row>
    <row r="156" spans="1:24" s="129" customFormat="1" ht="63" x14ac:dyDescent="0.25">
      <c r="A156" s="3">
        <v>127</v>
      </c>
      <c r="B156" s="194" t="s">
        <v>1789</v>
      </c>
      <c r="C156" s="182" t="s">
        <v>97</v>
      </c>
      <c r="D156" s="182" t="s">
        <v>1788</v>
      </c>
      <c r="E156" s="182">
        <v>80</v>
      </c>
      <c r="F156" s="182" t="s">
        <v>1109</v>
      </c>
      <c r="G156" s="3" t="s">
        <v>1682</v>
      </c>
      <c r="H156" s="96" t="s">
        <v>8</v>
      </c>
      <c r="I156" s="24">
        <v>0</v>
      </c>
      <c r="J156" s="3"/>
      <c r="K156" s="24"/>
      <c r="L156" s="24"/>
      <c r="M156" s="24"/>
      <c r="N156" s="180" t="s">
        <v>152</v>
      </c>
      <c r="O156" s="3"/>
      <c r="P156" s="3"/>
      <c r="Q156" s="3"/>
      <c r="R156" s="3"/>
      <c r="S156" s="3"/>
      <c r="T156" s="3"/>
      <c r="U156" s="116"/>
      <c r="V156" s="89"/>
      <c r="W156" s="89"/>
      <c r="X156" s="89"/>
    </row>
    <row r="157" spans="1:24" s="129" customFormat="1" ht="63" x14ac:dyDescent="0.25">
      <c r="A157" s="3">
        <v>128</v>
      </c>
      <c r="B157" s="194" t="s">
        <v>1790</v>
      </c>
      <c r="C157" s="182" t="s">
        <v>137</v>
      </c>
      <c r="D157" s="182" t="s">
        <v>1760</v>
      </c>
      <c r="E157" s="182">
        <v>80</v>
      </c>
      <c r="F157" s="182" t="s">
        <v>1109</v>
      </c>
      <c r="G157" s="3" t="s">
        <v>1682</v>
      </c>
      <c r="H157" s="96" t="s">
        <v>8</v>
      </c>
      <c r="I157" s="24">
        <v>0</v>
      </c>
      <c r="J157" s="3"/>
      <c r="K157" s="24"/>
      <c r="L157" s="24"/>
      <c r="M157" s="24"/>
      <c r="N157" s="180" t="s">
        <v>152</v>
      </c>
      <c r="O157" s="3"/>
      <c r="P157" s="3"/>
      <c r="Q157" s="3"/>
      <c r="R157" s="3"/>
      <c r="S157" s="3"/>
      <c r="T157" s="3"/>
      <c r="U157" s="116"/>
      <c r="V157" s="89"/>
      <c r="W157" s="89"/>
      <c r="X157" s="89"/>
    </row>
    <row r="158" spans="1:24" s="129" customFormat="1" ht="63" x14ac:dyDescent="0.25">
      <c r="A158" s="3">
        <v>129</v>
      </c>
      <c r="B158" s="194" t="s">
        <v>1791</v>
      </c>
      <c r="C158" s="282" t="s">
        <v>138</v>
      </c>
      <c r="D158" s="182" t="s">
        <v>1788</v>
      </c>
      <c r="E158" s="182">
        <v>80</v>
      </c>
      <c r="F158" s="182" t="s">
        <v>1109</v>
      </c>
      <c r="G158" s="3" t="s">
        <v>1682</v>
      </c>
      <c r="H158" s="96" t="s">
        <v>8</v>
      </c>
      <c r="I158" s="24">
        <v>0</v>
      </c>
      <c r="J158" s="3"/>
      <c r="K158" s="24"/>
      <c r="L158" s="24"/>
      <c r="M158" s="24"/>
      <c r="N158" s="180" t="s">
        <v>152</v>
      </c>
      <c r="O158" s="3"/>
      <c r="P158" s="3"/>
      <c r="Q158" s="3"/>
      <c r="R158" s="3"/>
      <c r="S158" s="3"/>
      <c r="T158" s="3"/>
      <c r="U158" s="116"/>
      <c r="V158" s="89"/>
      <c r="W158" s="89"/>
      <c r="X158" s="89"/>
    </row>
    <row r="159" spans="1:24" s="137" customFormat="1" ht="18.75" x14ac:dyDescent="0.25">
      <c r="A159" s="383" t="s">
        <v>1140</v>
      </c>
      <c r="B159" s="383"/>
      <c r="C159" s="383"/>
      <c r="D159" s="383"/>
      <c r="E159" s="383"/>
      <c r="F159" s="383"/>
      <c r="G159" s="383"/>
      <c r="H159" s="383"/>
      <c r="I159" s="383"/>
      <c r="J159" s="383"/>
      <c r="K159" s="383"/>
      <c r="L159" s="383"/>
      <c r="M159" s="383"/>
      <c r="N159" s="383"/>
      <c r="O159" s="114"/>
      <c r="P159" s="114"/>
      <c r="Q159" s="114"/>
      <c r="R159" s="3">
        <f>SUMIF(H161,#REF!,L161)</f>
        <v>0</v>
      </c>
      <c r="S159" s="114"/>
      <c r="T159" s="114"/>
      <c r="U159" s="135"/>
      <c r="V159" s="136"/>
      <c r="W159" s="136"/>
      <c r="X159" s="136"/>
    </row>
    <row r="160" spans="1:24" s="141" customFormat="1" ht="63" x14ac:dyDescent="0.25">
      <c r="A160" s="3">
        <v>130</v>
      </c>
      <c r="B160" s="186" t="s">
        <v>1793</v>
      </c>
      <c r="C160" s="19" t="s">
        <v>36</v>
      </c>
      <c r="D160" s="3" t="s">
        <v>1672</v>
      </c>
      <c r="E160" s="3">
        <v>100</v>
      </c>
      <c r="F160" s="3" t="s">
        <v>1141</v>
      </c>
      <c r="G160" s="3" t="s">
        <v>1682</v>
      </c>
      <c r="H160" s="96" t="s">
        <v>8</v>
      </c>
      <c r="I160" s="189">
        <v>70000</v>
      </c>
      <c r="J160" s="19"/>
      <c r="K160" s="24"/>
      <c r="L160" s="24"/>
      <c r="M160" s="24"/>
      <c r="N160" s="96" t="s">
        <v>8</v>
      </c>
      <c r="O160" s="138">
        <f>SUMIF(H162,#REF!,L162)</f>
        <v>0</v>
      </c>
      <c r="P160" s="138">
        <f>SUMIF(H162,#REF!,L162)</f>
        <v>0</v>
      </c>
      <c r="Q160" s="138">
        <f>SUMIF(H162,#REF!,L162)</f>
        <v>0</v>
      </c>
      <c r="R160" s="138">
        <f>SUMIF(H162,#REF!,L162)</f>
        <v>0</v>
      </c>
      <c r="S160" s="138"/>
      <c r="T160" s="138"/>
      <c r="U160" s="139">
        <f>SUM(O160:T160)</f>
        <v>0</v>
      </c>
      <c r="V160" s="140" t="s">
        <v>8</v>
      </c>
      <c r="W160" s="140" t="e">
        <f>#REF!-U160</f>
        <v>#REF!</v>
      </c>
      <c r="X160" s="140" t="s">
        <v>73</v>
      </c>
    </row>
    <row r="161" spans="1:24" s="137" customFormat="1" ht="18.75" x14ac:dyDescent="0.25">
      <c r="A161" s="383" t="s">
        <v>21</v>
      </c>
      <c r="B161" s="383"/>
      <c r="C161" s="383"/>
      <c r="D161" s="383"/>
      <c r="E161" s="383"/>
      <c r="F161" s="383"/>
      <c r="G161" s="383"/>
      <c r="H161" s="383"/>
      <c r="I161" s="383"/>
      <c r="J161" s="383"/>
      <c r="K161" s="383"/>
      <c r="L161" s="383"/>
      <c r="M161" s="383"/>
      <c r="N161" s="383"/>
      <c r="O161" s="3"/>
      <c r="P161" s="3"/>
      <c r="Q161" s="3"/>
      <c r="R161" s="3"/>
      <c r="S161" s="3"/>
      <c r="T161" s="3"/>
      <c r="U161" s="116"/>
      <c r="V161" s="86"/>
      <c r="W161" s="86"/>
      <c r="X161" s="86"/>
    </row>
    <row r="162" spans="1:24" s="137" customFormat="1" ht="63" x14ac:dyDescent="0.25">
      <c r="A162" s="3">
        <v>131</v>
      </c>
      <c r="B162" s="186" t="s">
        <v>1792</v>
      </c>
      <c r="C162" s="92" t="s">
        <v>36</v>
      </c>
      <c r="D162" s="3" t="s">
        <v>1672</v>
      </c>
      <c r="E162" s="283">
        <v>80</v>
      </c>
      <c r="F162" s="17" t="s">
        <v>1161</v>
      </c>
      <c r="G162" s="3" t="s">
        <v>1682</v>
      </c>
      <c r="H162" s="96" t="s">
        <v>8</v>
      </c>
      <c r="I162" s="21">
        <v>27500</v>
      </c>
      <c r="J162" s="19"/>
      <c r="K162" s="24"/>
      <c r="L162" s="24"/>
      <c r="M162" s="24"/>
      <c r="N162" s="96" t="s">
        <v>8</v>
      </c>
      <c r="O162" s="3"/>
      <c r="P162" s="3"/>
      <c r="Q162" s="3"/>
      <c r="R162" s="3"/>
      <c r="S162" s="3"/>
      <c r="T162" s="3"/>
      <c r="U162" s="116"/>
      <c r="V162" s="86"/>
      <c r="W162" s="86"/>
      <c r="X162" s="86"/>
    </row>
    <row r="163" spans="1:24" s="137" customFormat="1" ht="18.75" x14ac:dyDescent="0.25">
      <c r="A163" s="383" t="s">
        <v>28</v>
      </c>
      <c r="B163" s="383"/>
      <c r="C163" s="383"/>
      <c r="D163" s="383"/>
      <c r="E163" s="383"/>
      <c r="F163" s="383"/>
      <c r="G163" s="383"/>
      <c r="H163" s="383"/>
      <c r="I163" s="383"/>
      <c r="J163" s="383"/>
      <c r="K163" s="383"/>
      <c r="L163" s="383"/>
      <c r="M163" s="383"/>
      <c r="N163" s="383"/>
      <c r="O163" s="3"/>
      <c r="P163" s="3"/>
      <c r="Q163" s="3"/>
      <c r="R163" s="3"/>
      <c r="S163" s="3"/>
      <c r="T163" s="3"/>
      <c r="U163" s="116"/>
      <c r="V163" s="86"/>
      <c r="W163" s="86"/>
      <c r="X163" s="86"/>
    </row>
    <row r="164" spans="1:24" s="137" customFormat="1" ht="63" x14ac:dyDescent="0.25">
      <c r="A164" s="7">
        <v>132</v>
      </c>
      <c r="B164" s="15" t="s">
        <v>2245</v>
      </c>
      <c r="C164" s="7" t="s">
        <v>91</v>
      </c>
      <c r="D164" s="182" t="s">
        <v>1794</v>
      </c>
      <c r="E164" s="7">
        <v>100</v>
      </c>
      <c r="F164" s="17" t="s">
        <v>1795</v>
      </c>
      <c r="G164" s="3" t="s">
        <v>1682</v>
      </c>
      <c r="H164" s="180" t="s">
        <v>8</v>
      </c>
      <c r="I164" s="185">
        <v>17227</v>
      </c>
      <c r="J164" s="19"/>
      <c r="K164" s="24"/>
      <c r="L164" s="24"/>
      <c r="M164" s="24"/>
      <c r="N164" s="180" t="s">
        <v>8</v>
      </c>
      <c r="O164" s="3"/>
      <c r="P164" s="3"/>
      <c r="Q164" s="3"/>
      <c r="R164" s="3"/>
      <c r="S164" s="3"/>
      <c r="T164" s="3"/>
      <c r="U164" s="116"/>
      <c r="V164" s="86"/>
      <c r="W164" s="86"/>
      <c r="X164" s="86"/>
    </row>
    <row r="165" spans="1:24" s="137" customFormat="1" ht="63" x14ac:dyDescent="0.25">
      <c r="A165" s="7">
        <v>133</v>
      </c>
      <c r="B165" s="15" t="s">
        <v>1796</v>
      </c>
      <c r="C165" s="182" t="s">
        <v>98</v>
      </c>
      <c r="D165" s="182" t="s">
        <v>1794</v>
      </c>
      <c r="E165" s="7">
        <v>50</v>
      </c>
      <c r="F165" s="17" t="s">
        <v>1795</v>
      </c>
      <c r="G165" s="3" t="s">
        <v>1682</v>
      </c>
      <c r="H165" s="180" t="s">
        <v>8</v>
      </c>
      <c r="I165" s="185">
        <v>0</v>
      </c>
      <c r="J165" s="19"/>
      <c r="K165" s="24"/>
      <c r="L165" s="24"/>
      <c r="M165" s="24"/>
      <c r="N165" s="180" t="s">
        <v>152</v>
      </c>
      <c r="O165" s="3"/>
      <c r="P165" s="3"/>
      <c r="Q165" s="3"/>
      <c r="R165" s="3"/>
      <c r="S165" s="3"/>
      <c r="T165" s="3"/>
      <c r="U165" s="116"/>
      <c r="V165" s="86"/>
      <c r="W165" s="86"/>
      <c r="X165" s="86"/>
    </row>
    <row r="166" spans="1:24" ht="18.75" x14ac:dyDescent="0.25">
      <c r="A166" s="383" t="s">
        <v>32</v>
      </c>
      <c r="B166" s="383"/>
      <c r="C166" s="383"/>
      <c r="D166" s="383"/>
      <c r="E166" s="383"/>
      <c r="F166" s="383"/>
      <c r="G166" s="383"/>
      <c r="H166" s="383"/>
      <c r="I166" s="383"/>
      <c r="J166" s="383"/>
      <c r="K166" s="383"/>
      <c r="L166" s="383"/>
      <c r="M166" s="383"/>
      <c r="N166" s="383"/>
      <c r="O166" s="142"/>
      <c r="P166" s="114"/>
      <c r="Q166" s="114"/>
      <c r="R166" s="114"/>
      <c r="S166" s="114"/>
      <c r="T166" s="114"/>
      <c r="U166" s="98"/>
      <c r="V166" s="99"/>
      <c r="W166" s="99"/>
      <c r="X166" s="99"/>
    </row>
    <row r="167" spans="1:24" ht="63" x14ac:dyDescent="0.25">
      <c r="A167" s="7">
        <v>134</v>
      </c>
      <c r="B167" s="186" t="s">
        <v>1799</v>
      </c>
      <c r="C167" s="5" t="s">
        <v>35</v>
      </c>
      <c r="D167" s="3" t="s">
        <v>1798</v>
      </c>
      <c r="E167" s="5">
        <v>70</v>
      </c>
      <c r="F167" s="5" t="s">
        <v>1797</v>
      </c>
      <c r="G167" s="3" t="s">
        <v>1682</v>
      </c>
      <c r="H167" s="266" t="s">
        <v>8</v>
      </c>
      <c r="I167" s="24">
        <v>17417</v>
      </c>
      <c r="J167" s="19"/>
      <c r="K167" s="24"/>
      <c r="L167" s="24"/>
      <c r="M167" s="24"/>
      <c r="N167" s="266" t="s">
        <v>8</v>
      </c>
      <c r="O167" s="142"/>
      <c r="P167" s="114"/>
      <c r="Q167" s="114"/>
      <c r="R167" s="114"/>
      <c r="S167" s="114"/>
      <c r="T167" s="114"/>
      <c r="U167" s="98"/>
      <c r="V167" s="99"/>
      <c r="W167" s="99"/>
      <c r="X167" s="99"/>
    </row>
    <row r="168" spans="1:24" ht="63" x14ac:dyDescent="0.25">
      <c r="A168" s="7">
        <v>135</v>
      </c>
      <c r="B168" s="186" t="s">
        <v>1799</v>
      </c>
      <c r="C168" s="5" t="s">
        <v>98</v>
      </c>
      <c r="D168" s="3" t="s">
        <v>1798</v>
      </c>
      <c r="E168" s="5">
        <v>70</v>
      </c>
      <c r="F168" s="5" t="s">
        <v>1797</v>
      </c>
      <c r="G168" s="3" t="s">
        <v>1682</v>
      </c>
      <c r="H168" s="266" t="s">
        <v>8</v>
      </c>
      <c r="I168" s="181">
        <v>0</v>
      </c>
      <c r="J168" s="19"/>
      <c r="K168" s="24"/>
      <c r="L168" s="24"/>
      <c r="M168" s="24"/>
      <c r="N168" s="180" t="s">
        <v>152</v>
      </c>
      <c r="O168" s="142"/>
      <c r="P168" s="114"/>
      <c r="Q168" s="114"/>
      <c r="R168" s="114"/>
      <c r="S168" s="114"/>
      <c r="T168" s="114"/>
      <c r="U168" s="98"/>
      <c r="V168" s="99"/>
      <c r="W168" s="99"/>
      <c r="X168" s="99"/>
    </row>
    <row r="169" spans="1:24" s="121" customFormat="1" ht="63" x14ac:dyDescent="0.25">
      <c r="A169" s="7">
        <v>136</v>
      </c>
      <c r="B169" s="186" t="s">
        <v>1800</v>
      </c>
      <c r="C169" s="5" t="s">
        <v>515</v>
      </c>
      <c r="D169" s="3" t="s">
        <v>1798</v>
      </c>
      <c r="E169" s="5">
        <v>70</v>
      </c>
      <c r="F169" s="5" t="s">
        <v>1797</v>
      </c>
      <c r="G169" s="3" t="s">
        <v>1682</v>
      </c>
      <c r="H169" s="266" t="s">
        <v>8</v>
      </c>
      <c r="I169" s="181">
        <v>0</v>
      </c>
      <c r="J169" s="19"/>
      <c r="K169" s="24"/>
      <c r="L169" s="24"/>
      <c r="M169" s="24"/>
      <c r="N169" s="180" t="s">
        <v>152</v>
      </c>
      <c r="O169" s="143"/>
      <c r="P169" s="123"/>
      <c r="Q169" s="123"/>
      <c r="R169" s="123"/>
      <c r="S169" s="123"/>
      <c r="T169" s="123"/>
      <c r="U169" s="144"/>
      <c r="V169" s="145"/>
      <c r="W169" s="145"/>
      <c r="X169" s="145"/>
    </row>
    <row r="170" spans="1:24" ht="18.75" x14ac:dyDescent="0.25">
      <c r="A170" s="383" t="s">
        <v>1232</v>
      </c>
      <c r="B170" s="383"/>
      <c r="C170" s="383"/>
      <c r="D170" s="383"/>
      <c r="E170" s="383"/>
      <c r="F170" s="383"/>
      <c r="G170" s="383"/>
      <c r="H170" s="383"/>
      <c r="I170" s="383"/>
      <c r="J170" s="383"/>
      <c r="K170" s="383"/>
      <c r="L170" s="383"/>
      <c r="M170" s="383"/>
      <c r="N170" s="383"/>
      <c r="O170" s="142"/>
      <c r="P170" s="114"/>
      <c r="Q170" s="114"/>
      <c r="R170" s="114"/>
      <c r="S170" s="114"/>
      <c r="T170" s="114"/>
      <c r="U170" s="98"/>
      <c r="V170" s="99"/>
      <c r="W170" s="99"/>
      <c r="X170" s="99"/>
    </row>
    <row r="171" spans="1:24" ht="63" x14ac:dyDescent="0.25">
      <c r="A171" s="7">
        <v>137</v>
      </c>
      <c r="B171" s="6" t="s">
        <v>2246</v>
      </c>
      <c r="C171" s="5" t="s">
        <v>91</v>
      </c>
      <c r="D171" s="3" t="s">
        <v>2089</v>
      </c>
      <c r="E171" s="5">
        <v>150</v>
      </c>
      <c r="F171" s="5" t="s">
        <v>2090</v>
      </c>
      <c r="G171" s="3" t="s">
        <v>2091</v>
      </c>
      <c r="H171" s="266" t="s">
        <v>8</v>
      </c>
      <c r="I171" s="24">
        <v>17417</v>
      </c>
      <c r="J171" s="19"/>
      <c r="K171" s="24"/>
      <c r="L171" s="24"/>
      <c r="M171" s="24"/>
      <c r="N171" s="180" t="s">
        <v>152</v>
      </c>
      <c r="O171" s="108"/>
      <c r="P171" s="108"/>
      <c r="Q171" s="108"/>
      <c r="R171" s="108"/>
      <c r="S171" s="108"/>
      <c r="T171" s="108"/>
      <c r="V171" s="40"/>
      <c r="W171" s="40"/>
      <c r="X171" s="40"/>
    </row>
    <row r="172" spans="1:24" ht="18.75" x14ac:dyDescent="0.25">
      <c r="A172" s="383" t="s">
        <v>77</v>
      </c>
      <c r="B172" s="383"/>
      <c r="C172" s="383"/>
      <c r="D172" s="383"/>
      <c r="E172" s="383"/>
      <c r="F172" s="383"/>
      <c r="G172" s="383"/>
      <c r="H172" s="383"/>
      <c r="I172" s="383"/>
      <c r="J172" s="383"/>
      <c r="K172" s="383"/>
      <c r="L172" s="383"/>
      <c r="M172" s="383"/>
      <c r="N172" s="383"/>
      <c r="O172" s="108"/>
      <c r="P172" s="108"/>
      <c r="Q172" s="108"/>
      <c r="R172" s="108"/>
      <c r="S172" s="108"/>
      <c r="T172" s="108"/>
      <c r="V172" s="40"/>
      <c r="W172" s="40"/>
      <c r="X172" s="40"/>
    </row>
    <row r="173" spans="1:24" ht="63" x14ac:dyDescent="0.25">
      <c r="A173" s="5">
        <v>138</v>
      </c>
      <c r="B173" s="29" t="s">
        <v>1818</v>
      </c>
      <c r="C173" s="68" t="s">
        <v>1819</v>
      </c>
      <c r="D173" s="8" t="s">
        <v>1820</v>
      </c>
      <c r="E173" s="8">
        <v>110</v>
      </c>
      <c r="F173" s="8" t="s">
        <v>754</v>
      </c>
      <c r="G173" s="317" t="s">
        <v>62</v>
      </c>
      <c r="H173" s="19"/>
      <c r="I173" s="19"/>
      <c r="J173" s="19"/>
      <c r="K173" s="318"/>
      <c r="L173" s="318"/>
      <c r="M173" s="318"/>
      <c r="N173" s="180" t="s">
        <v>152</v>
      </c>
      <c r="O173" s="108"/>
      <c r="P173" s="108"/>
      <c r="Q173" s="108"/>
      <c r="R173" s="108"/>
      <c r="S173" s="108"/>
      <c r="T173" s="108"/>
      <c r="V173" s="40"/>
      <c r="W173" s="40"/>
      <c r="X173" s="40"/>
    </row>
    <row r="174" spans="1:24" ht="63" x14ac:dyDescent="0.25">
      <c r="A174" s="5">
        <v>139</v>
      </c>
      <c r="B174" s="29" t="s">
        <v>1821</v>
      </c>
      <c r="C174" s="68" t="s">
        <v>1822</v>
      </c>
      <c r="D174" s="8" t="s">
        <v>1820</v>
      </c>
      <c r="E174" s="8">
        <v>170</v>
      </c>
      <c r="F174" s="8" t="s">
        <v>754</v>
      </c>
      <c r="G174" s="317" t="s">
        <v>62</v>
      </c>
      <c r="H174" s="19"/>
      <c r="I174" s="19"/>
      <c r="J174" s="19"/>
      <c r="K174" s="318"/>
      <c r="L174" s="318"/>
      <c r="M174" s="318"/>
      <c r="N174" s="180" t="s">
        <v>152</v>
      </c>
      <c r="O174" s="108"/>
      <c r="P174" s="108"/>
      <c r="Q174" s="108"/>
      <c r="R174" s="108"/>
      <c r="S174" s="108"/>
      <c r="T174" s="108"/>
      <c r="V174" s="40"/>
      <c r="W174" s="40"/>
      <c r="X174" s="40"/>
    </row>
    <row r="175" spans="1:24" ht="63" x14ac:dyDescent="0.25">
      <c r="A175" s="5">
        <v>140</v>
      </c>
      <c r="B175" s="29" t="s">
        <v>1823</v>
      </c>
      <c r="C175" s="68" t="s">
        <v>1824</v>
      </c>
      <c r="D175" s="8" t="s">
        <v>1820</v>
      </c>
      <c r="E175" s="8">
        <v>90</v>
      </c>
      <c r="F175" s="8" t="s">
        <v>748</v>
      </c>
      <c r="G175" s="317" t="s">
        <v>62</v>
      </c>
      <c r="H175" s="19"/>
      <c r="I175" s="19"/>
      <c r="J175" s="19"/>
      <c r="K175" s="318"/>
      <c r="L175" s="318"/>
      <c r="M175" s="318"/>
      <c r="N175" s="180" t="s">
        <v>152</v>
      </c>
      <c r="O175" s="108"/>
      <c r="P175" s="108"/>
      <c r="Q175" s="108"/>
      <c r="R175" s="108"/>
      <c r="S175" s="108"/>
      <c r="T175" s="108"/>
      <c r="V175" s="40"/>
      <c r="W175" s="40"/>
      <c r="X175" s="40"/>
    </row>
    <row r="176" spans="1:24" ht="63" x14ac:dyDescent="0.25">
      <c r="A176" s="5">
        <v>141</v>
      </c>
      <c r="B176" s="29" t="s">
        <v>1825</v>
      </c>
      <c r="C176" s="68" t="s">
        <v>1826</v>
      </c>
      <c r="D176" s="8" t="s">
        <v>1820</v>
      </c>
      <c r="E176" s="8">
        <v>110</v>
      </c>
      <c r="F176" s="8" t="s">
        <v>748</v>
      </c>
      <c r="G176" s="317" t="s">
        <v>62</v>
      </c>
      <c r="H176" s="19"/>
      <c r="I176" s="19"/>
      <c r="J176" s="19"/>
      <c r="K176" s="318"/>
      <c r="L176" s="318"/>
      <c r="M176" s="318"/>
      <c r="N176" s="180" t="s">
        <v>152</v>
      </c>
      <c r="O176" s="108"/>
      <c r="P176" s="108"/>
      <c r="Q176" s="108"/>
      <c r="R176" s="108"/>
      <c r="S176" s="108"/>
      <c r="T176" s="108"/>
      <c r="V176" s="40"/>
      <c r="W176" s="40"/>
      <c r="X176" s="40"/>
    </row>
    <row r="177" spans="1:24" ht="63" x14ac:dyDescent="0.25">
      <c r="A177" s="5">
        <v>142</v>
      </c>
      <c r="B177" s="29" t="s">
        <v>1827</v>
      </c>
      <c r="C177" s="68" t="s">
        <v>1828</v>
      </c>
      <c r="D177" s="8" t="s">
        <v>1820</v>
      </c>
      <c r="E177" s="8">
        <v>130</v>
      </c>
      <c r="F177" s="8" t="s">
        <v>1829</v>
      </c>
      <c r="G177" s="317" t="s">
        <v>62</v>
      </c>
      <c r="H177" s="19"/>
      <c r="I177" s="19"/>
      <c r="J177" s="19"/>
      <c r="K177" s="318"/>
      <c r="L177" s="318"/>
      <c r="M177" s="318"/>
      <c r="N177" s="180" t="s">
        <v>152</v>
      </c>
      <c r="O177" s="108"/>
      <c r="P177" s="108"/>
      <c r="Q177" s="108"/>
      <c r="R177" s="108"/>
      <c r="S177" s="108"/>
      <c r="T177" s="108"/>
      <c r="V177" s="40"/>
      <c r="W177" s="40"/>
      <c r="X177" s="40"/>
    </row>
    <row r="178" spans="1:24" ht="63" x14ac:dyDescent="0.25">
      <c r="A178" s="5">
        <v>143</v>
      </c>
      <c r="B178" s="29" t="s">
        <v>1830</v>
      </c>
      <c r="C178" s="68" t="s">
        <v>1831</v>
      </c>
      <c r="D178" s="8" t="s">
        <v>1820</v>
      </c>
      <c r="E178" s="8">
        <v>130</v>
      </c>
      <c r="F178" s="8" t="s">
        <v>1832</v>
      </c>
      <c r="G178" s="317" t="s">
        <v>62</v>
      </c>
      <c r="H178" s="19"/>
      <c r="I178" s="19"/>
      <c r="J178" s="19"/>
      <c r="K178" s="318"/>
      <c r="L178" s="318"/>
      <c r="M178" s="318"/>
      <c r="N178" s="180" t="s">
        <v>152</v>
      </c>
      <c r="O178" s="108"/>
      <c r="P178" s="108"/>
      <c r="Q178" s="108"/>
      <c r="R178" s="108"/>
      <c r="S178" s="108"/>
      <c r="T178" s="108"/>
      <c r="V178" s="40"/>
      <c r="W178" s="40"/>
      <c r="X178" s="40"/>
    </row>
    <row r="179" spans="1:24" ht="63" x14ac:dyDescent="0.25">
      <c r="A179" s="5">
        <v>144</v>
      </c>
      <c r="B179" s="29" t="s">
        <v>1836</v>
      </c>
      <c r="C179" s="68" t="s">
        <v>1837</v>
      </c>
      <c r="D179" s="8" t="s">
        <v>1820</v>
      </c>
      <c r="E179" s="8">
        <v>130</v>
      </c>
      <c r="F179" s="8" t="s">
        <v>1829</v>
      </c>
      <c r="G179" s="317" t="s">
        <v>62</v>
      </c>
      <c r="H179" s="19"/>
      <c r="I179" s="19"/>
      <c r="J179" s="19"/>
      <c r="K179" s="318"/>
      <c r="L179" s="318"/>
      <c r="M179" s="318"/>
      <c r="N179" s="180" t="s">
        <v>152</v>
      </c>
      <c r="O179" s="108"/>
      <c r="P179" s="108"/>
      <c r="Q179" s="108"/>
      <c r="R179" s="108"/>
      <c r="S179" s="108"/>
      <c r="T179" s="108"/>
      <c r="V179" s="40"/>
      <c r="W179" s="40"/>
      <c r="X179" s="40"/>
    </row>
    <row r="180" spans="1:24" ht="63" x14ac:dyDescent="0.25">
      <c r="A180" s="5">
        <v>145</v>
      </c>
      <c r="B180" s="29" t="s">
        <v>1833</v>
      </c>
      <c r="C180" s="68" t="s">
        <v>1834</v>
      </c>
      <c r="D180" s="8" t="s">
        <v>1820</v>
      </c>
      <c r="E180" s="8">
        <v>130</v>
      </c>
      <c r="F180" s="8" t="s">
        <v>1835</v>
      </c>
      <c r="G180" s="317" t="s">
        <v>62</v>
      </c>
      <c r="H180" s="19"/>
      <c r="I180" s="19"/>
      <c r="J180" s="19"/>
      <c r="K180" s="318"/>
      <c r="L180" s="318"/>
      <c r="M180" s="318"/>
      <c r="N180" s="180" t="s">
        <v>152</v>
      </c>
      <c r="O180" s="108"/>
      <c r="P180" s="108"/>
      <c r="Q180" s="108"/>
      <c r="R180" s="108"/>
      <c r="S180" s="108"/>
      <c r="T180" s="108"/>
    </row>
    <row r="181" spans="1:24" ht="63" x14ac:dyDescent="0.25">
      <c r="A181" s="5">
        <v>146</v>
      </c>
      <c r="B181" s="29" t="s">
        <v>1838</v>
      </c>
      <c r="C181" s="68" t="s">
        <v>1839</v>
      </c>
      <c r="D181" s="8" t="s">
        <v>1820</v>
      </c>
      <c r="E181" s="8">
        <v>130</v>
      </c>
      <c r="F181" s="8" t="s">
        <v>1840</v>
      </c>
      <c r="G181" s="3" t="s">
        <v>62</v>
      </c>
      <c r="H181" s="19"/>
      <c r="I181" s="19"/>
      <c r="J181" s="19"/>
      <c r="K181" s="24"/>
      <c r="L181" s="24"/>
      <c r="M181" s="24"/>
      <c r="N181" s="180" t="s">
        <v>152</v>
      </c>
      <c r="O181" s="108"/>
      <c r="P181" s="108"/>
      <c r="Q181" s="108"/>
      <c r="R181" s="108"/>
      <c r="S181" s="108"/>
      <c r="T181" s="108"/>
    </row>
    <row r="182" spans="1:24" ht="18.75" x14ac:dyDescent="0.25">
      <c r="A182" s="383" t="s">
        <v>30</v>
      </c>
      <c r="B182" s="383"/>
      <c r="C182" s="383"/>
      <c r="D182" s="383"/>
      <c r="E182" s="383"/>
      <c r="F182" s="383"/>
      <c r="G182" s="383"/>
      <c r="H182" s="383"/>
      <c r="I182" s="383"/>
      <c r="J182" s="383"/>
      <c r="K182" s="383"/>
      <c r="L182" s="383"/>
      <c r="M182" s="383"/>
      <c r="N182" s="383"/>
      <c r="O182" s="108"/>
      <c r="P182" s="108"/>
      <c r="Q182" s="108"/>
      <c r="R182" s="108"/>
      <c r="S182" s="108"/>
      <c r="T182" s="108"/>
    </row>
    <row r="183" spans="1:24" ht="94.5" x14ac:dyDescent="0.25">
      <c r="A183" s="281">
        <v>147</v>
      </c>
      <c r="B183" s="194" t="s">
        <v>1801</v>
      </c>
      <c r="C183" s="190" t="s">
        <v>36</v>
      </c>
      <c r="D183" s="3" t="s">
        <v>1661</v>
      </c>
      <c r="E183" s="3">
        <v>150</v>
      </c>
      <c r="F183" s="182" t="s">
        <v>1802</v>
      </c>
      <c r="G183" s="17" t="s">
        <v>1803</v>
      </c>
      <c r="H183" s="180" t="s">
        <v>1804</v>
      </c>
      <c r="I183" s="24">
        <v>0</v>
      </c>
      <c r="J183" s="92"/>
      <c r="K183" s="88"/>
      <c r="L183" s="88"/>
      <c r="M183" s="88"/>
      <c r="N183" s="180" t="s">
        <v>1811</v>
      </c>
      <c r="O183" s="108"/>
      <c r="P183" s="108"/>
      <c r="Q183" s="108"/>
      <c r="R183" s="108"/>
      <c r="S183" s="108"/>
      <c r="T183" s="108"/>
    </row>
    <row r="184" spans="1:24" s="121" customFormat="1" ht="63" x14ac:dyDescent="0.25">
      <c r="A184" s="281">
        <v>148</v>
      </c>
      <c r="B184" s="194" t="s">
        <v>1812</v>
      </c>
      <c r="C184" s="190" t="s">
        <v>36</v>
      </c>
      <c r="D184" s="3" t="s">
        <v>1661</v>
      </c>
      <c r="E184" s="3">
        <v>100</v>
      </c>
      <c r="F184" s="182" t="s">
        <v>1805</v>
      </c>
      <c r="G184" s="17" t="s">
        <v>1806</v>
      </c>
      <c r="H184" s="180" t="s">
        <v>8</v>
      </c>
      <c r="I184" s="24">
        <v>43600</v>
      </c>
      <c r="J184" s="92"/>
      <c r="K184" s="88"/>
      <c r="L184" s="88"/>
      <c r="M184" s="88"/>
      <c r="N184" s="180" t="s">
        <v>8</v>
      </c>
      <c r="O184" s="148"/>
      <c r="P184" s="148"/>
      <c r="Q184" s="148"/>
      <c r="R184" s="148"/>
      <c r="S184" s="148"/>
      <c r="T184" s="148"/>
      <c r="V184" s="149"/>
      <c r="W184" s="149"/>
      <c r="X184" s="149"/>
    </row>
    <row r="185" spans="1:24" s="121" customFormat="1" ht="78.75" x14ac:dyDescent="0.25">
      <c r="A185" s="281">
        <v>149</v>
      </c>
      <c r="B185" s="194" t="s">
        <v>1813</v>
      </c>
      <c r="C185" s="190" t="s">
        <v>91</v>
      </c>
      <c r="D185" s="3" t="s">
        <v>1661</v>
      </c>
      <c r="E185" s="3">
        <v>150</v>
      </c>
      <c r="F185" s="182" t="s">
        <v>1216</v>
      </c>
      <c r="G185" s="17" t="s">
        <v>1806</v>
      </c>
      <c r="H185" s="180" t="s">
        <v>8</v>
      </c>
      <c r="I185" s="30">
        <v>0</v>
      </c>
      <c r="J185" s="92"/>
      <c r="K185" s="88"/>
      <c r="L185" s="88"/>
      <c r="M185" s="88"/>
      <c r="N185" s="180" t="s">
        <v>152</v>
      </c>
      <c r="O185" s="148"/>
      <c r="P185" s="148"/>
      <c r="Q185" s="148"/>
      <c r="R185" s="148"/>
      <c r="S185" s="148"/>
      <c r="T185" s="148"/>
      <c r="V185" s="149"/>
      <c r="W185" s="149"/>
      <c r="X185" s="149"/>
    </row>
    <row r="186" spans="1:24" s="121" customFormat="1" ht="63" x14ac:dyDescent="0.25">
      <c r="A186" s="281">
        <v>150</v>
      </c>
      <c r="B186" s="194" t="s">
        <v>1814</v>
      </c>
      <c r="C186" s="3" t="s">
        <v>1807</v>
      </c>
      <c r="D186" s="3" t="s">
        <v>1661</v>
      </c>
      <c r="E186" s="3">
        <v>150</v>
      </c>
      <c r="F186" s="182" t="s">
        <v>1805</v>
      </c>
      <c r="G186" s="17" t="s">
        <v>1747</v>
      </c>
      <c r="H186" s="180" t="s">
        <v>8</v>
      </c>
      <c r="I186" s="30">
        <v>0</v>
      </c>
      <c r="J186" s="92"/>
      <c r="K186" s="88"/>
      <c r="L186" s="88"/>
      <c r="M186" s="88"/>
      <c r="N186" s="180" t="s">
        <v>152</v>
      </c>
      <c r="O186" s="148"/>
      <c r="P186" s="148"/>
      <c r="Q186" s="148"/>
      <c r="R186" s="148"/>
      <c r="S186" s="148"/>
      <c r="T186" s="148"/>
      <c r="V186" s="149"/>
      <c r="W186" s="149"/>
      <c r="X186" s="149"/>
    </row>
    <row r="187" spans="1:24" s="121" customFormat="1" ht="94.5" x14ac:dyDescent="0.25">
      <c r="A187" s="281">
        <v>151</v>
      </c>
      <c r="B187" s="194" t="s">
        <v>1808</v>
      </c>
      <c r="C187" s="3" t="s">
        <v>137</v>
      </c>
      <c r="D187" s="3" t="s">
        <v>1661</v>
      </c>
      <c r="E187" s="3">
        <v>100</v>
      </c>
      <c r="F187" s="182" t="s">
        <v>1216</v>
      </c>
      <c r="G187" s="17" t="s">
        <v>1809</v>
      </c>
      <c r="H187" s="216" t="s">
        <v>1810</v>
      </c>
      <c r="I187" s="30">
        <v>0</v>
      </c>
      <c r="J187" s="92"/>
      <c r="K187" s="88"/>
      <c r="L187" s="88"/>
      <c r="M187" s="88"/>
      <c r="N187" s="180" t="s">
        <v>1811</v>
      </c>
      <c r="O187" s="148"/>
      <c r="P187" s="148"/>
      <c r="Q187" s="148"/>
      <c r="R187" s="148"/>
      <c r="S187" s="148"/>
      <c r="T187" s="148"/>
      <c r="V187" s="149"/>
      <c r="W187" s="149"/>
      <c r="X187" s="149"/>
    </row>
    <row r="198" spans="6:6" x14ac:dyDescent="0.25">
      <c r="F198" s="105"/>
    </row>
  </sheetData>
  <mergeCells count="37">
    <mergeCell ref="A33:N33"/>
    <mergeCell ref="A159:N159"/>
    <mergeCell ref="A2:Q2"/>
    <mergeCell ref="O3:T3"/>
    <mergeCell ref="A44:N44"/>
    <mergeCell ref="A27:N27"/>
    <mergeCell ref="A30:N30"/>
    <mergeCell ref="A73:N73"/>
    <mergeCell ref="A50:N50"/>
    <mergeCell ref="A52:N52"/>
    <mergeCell ref="V3:W3"/>
    <mergeCell ref="A4:N4"/>
    <mergeCell ref="A11:N11"/>
    <mergeCell ref="A55:N55"/>
    <mergeCell ref="A65:N65"/>
    <mergeCell ref="A69:N69"/>
    <mergeCell ref="A108:N108"/>
    <mergeCell ref="A76:N76"/>
    <mergeCell ref="A79:N79"/>
    <mergeCell ref="A85:N85"/>
    <mergeCell ref="A90:N90"/>
    <mergeCell ref="A102:N102"/>
    <mergeCell ref="A137:N137"/>
    <mergeCell ref="A111:N111"/>
    <mergeCell ref="A118:N118"/>
    <mergeCell ref="A121:N121"/>
    <mergeCell ref="A134:N134"/>
    <mergeCell ref="A163:N163"/>
    <mergeCell ref="A141:N141"/>
    <mergeCell ref="A144:N144"/>
    <mergeCell ref="A150:N150"/>
    <mergeCell ref="A153:N153"/>
    <mergeCell ref="A161:N161"/>
    <mergeCell ref="A166:N166"/>
    <mergeCell ref="A172:N172"/>
    <mergeCell ref="A182:N182"/>
    <mergeCell ref="A170:N170"/>
  </mergeCells>
  <pageMargins left="0.19685039370078741" right="0.19685039370078741" top="0.19685039370078741" bottom="0.15748031496062992" header="0.31496062992125984" footer="0.31496062992125984"/>
  <pageSetup paperSize="9" scale="80" orientation="landscape" r:id="rId1"/>
  <rowBreaks count="1" manualBreakCount="1">
    <brk id="78" max="14" man="1"/>
  </rowBreaks>
  <colBreaks count="1" manualBreakCount="1">
    <brk id="14"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81"/>
  <sheetViews>
    <sheetView view="pageBreakPreview" topLeftCell="A52" zoomScale="80" zoomScaleNormal="50" zoomScaleSheetLayoutView="80" workbookViewId="0">
      <selection activeCell="B69" sqref="B69"/>
    </sheetView>
  </sheetViews>
  <sheetFormatPr defaultColWidth="8.85546875" defaultRowHeight="18" x14ac:dyDescent="0.25"/>
  <cols>
    <col min="1" max="1" width="5.42578125" style="37" customWidth="1"/>
    <col min="2" max="2" width="45" style="38" customWidth="1"/>
    <col min="3" max="3" width="14.7109375" style="39" customWidth="1"/>
    <col min="4" max="4" width="21.42578125" style="40" customWidth="1"/>
    <col min="5" max="5" width="11.7109375" style="40" customWidth="1"/>
    <col min="6" max="6" width="19.28515625" style="41" customWidth="1"/>
    <col min="7" max="7" width="26.28515625" style="42" customWidth="1"/>
    <col min="8" max="8" width="18.140625" style="43" hidden="1" customWidth="1"/>
    <col min="9" max="9" width="6.140625" style="43" hidden="1" customWidth="1"/>
    <col min="10" max="10" width="11" style="43" hidden="1" customWidth="1"/>
    <col min="11" max="11" width="12.42578125" style="44" hidden="1" customWidth="1"/>
    <col min="12" max="13" width="17.5703125" style="44" hidden="1" customWidth="1"/>
    <col min="14" max="14" width="21.140625" style="44" customWidth="1"/>
    <col min="15" max="15" width="11.7109375" style="40" hidden="1" customWidth="1"/>
    <col min="16" max="16" width="15.42578125" style="40" hidden="1" customWidth="1"/>
    <col min="17" max="20" width="12.85546875" style="40" hidden="1" customWidth="1"/>
    <col min="21" max="21" width="22.85546875" style="40" hidden="1" customWidth="1"/>
    <col min="22" max="22" width="13.5703125" style="41" hidden="1" customWidth="1"/>
    <col min="23" max="23" width="19.28515625" style="41" hidden="1" customWidth="1"/>
    <col min="24" max="24" width="28.28515625" style="41" hidden="1" customWidth="1"/>
    <col min="25" max="25" width="18.140625" style="40" customWidth="1"/>
    <col min="26" max="255" width="8.85546875" style="40"/>
    <col min="256" max="256" width="5.42578125" style="40" customWidth="1"/>
    <col min="257" max="257" width="55.28515625" style="40" customWidth="1"/>
    <col min="258" max="258" width="18.140625" style="40" customWidth="1"/>
    <col min="259" max="259" width="22.140625" style="40" customWidth="1"/>
    <col min="260" max="260" width="11.7109375" style="40" customWidth="1"/>
    <col min="261" max="261" width="20.7109375" style="40" customWidth="1"/>
    <col min="262" max="262" width="31.28515625" style="40" customWidth="1"/>
    <col min="263" max="268" width="0" style="40" hidden="1" customWidth="1"/>
    <col min="269" max="269" width="23.28515625" style="40" customWidth="1"/>
    <col min="270" max="270" width="18.85546875" style="40" customWidth="1"/>
    <col min="271" max="280" width="0" style="40" hidden="1" customWidth="1"/>
    <col min="281" max="281" width="18.140625" style="40" customWidth="1"/>
    <col min="282" max="511" width="8.85546875" style="40"/>
    <col min="512" max="512" width="5.42578125" style="40" customWidth="1"/>
    <col min="513" max="513" width="55.28515625" style="40" customWidth="1"/>
    <col min="514" max="514" width="18.140625" style="40" customWidth="1"/>
    <col min="515" max="515" width="22.140625" style="40" customWidth="1"/>
    <col min="516" max="516" width="11.7109375" style="40" customWidth="1"/>
    <col min="517" max="517" width="20.7109375" style="40" customWidth="1"/>
    <col min="518" max="518" width="31.28515625" style="40" customWidth="1"/>
    <col min="519" max="524" width="0" style="40" hidden="1" customWidth="1"/>
    <col min="525" max="525" width="23.28515625" style="40" customWidth="1"/>
    <col min="526" max="526" width="18.85546875" style="40" customWidth="1"/>
    <col min="527" max="536" width="0" style="40" hidden="1" customWidth="1"/>
    <col min="537" max="537" width="18.140625" style="40" customWidth="1"/>
    <col min="538" max="767" width="8.85546875" style="40"/>
    <col min="768" max="768" width="5.42578125" style="40" customWidth="1"/>
    <col min="769" max="769" width="55.28515625" style="40" customWidth="1"/>
    <col min="770" max="770" width="18.140625" style="40" customWidth="1"/>
    <col min="771" max="771" width="22.140625" style="40" customWidth="1"/>
    <col min="772" max="772" width="11.7109375" style="40" customWidth="1"/>
    <col min="773" max="773" width="20.7109375" style="40" customWidth="1"/>
    <col min="774" max="774" width="31.28515625" style="40" customWidth="1"/>
    <col min="775" max="780" width="0" style="40" hidden="1" customWidth="1"/>
    <col min="781" max="781" width="23.28515625" style="40" customWidth="1"/>
    <col min="782" max="782" width="18.85546875" style="40" customWidth="1"/>
    <col min="783" max="792" width="0" style="40" hidden="1" customWidth="1"/>
    <col min="793" max="793" width="18.140625" style="40" customWidth="1"/>
    <col min="794" max="1023" width="8.85546875" style="40"/>
    <col min="1024" max="1024" width="5.42578125" style="40" customWidth="1"/>
    <col min="1025" max="1025" width="55.28515625" style="40" customWidth="1"/>
    <col min="1026" max="1026" width="18.140625" style="40" customWidth="1"/>
    <col min="1027" max="1027" width="22.140625" style="40" customWidth="1"/>
    <col min="1028" max="1028" width="11.7109375" style="40" customWidth="1"/>
    <col min="1029" max="1029" width="20.7109375" style="40" customWidth="1"/>
    <col min="1030" max="1030" width="31.28515625" style="40" customWidth="1"/>
    <col min="1031" max="1036" width="0" style="40" hidden="1" customWidth="1"/>
    <col min="1037" max="1037" width="23.28515625" style="40" customWidth="1"/>
    <col min="1038" max="1038" width="18.85546875" style="40" customWidth="1"/>
    <col min="1039" max="1048" width="0" style="40" hidden="1" customWidth="1"/>
    <col min="1049" max="1049" width="18.140625" style="40" customWidth="1"/>
    <col min="1050" max="1279" width="8.85546875" style="40"/>
    <col min="1280" max="1280" width="5.42578125" style="40" customWidth="1"/>
    <col min="1281" max="1281" width="55.28515625" style="40" customWidth="1"/>
    <col min="1282" max="1282" width="18.140625" style="40" customWidth="1"/>
    <col min="1283" max="1283" width="22.140625" style="40" customWidth="1"/>
    <col min="1284" max="1284" width="11.7109375" style="40" customWidth="1"/>
    <col min="1285" max="1285" width="20.7109375" style="40" customWidth="1"/>
    <col min="1286" max="1286" width="31.28515625" style="40" customWidth="1"/>
    <col min="1287" max="1292" width="0" style="40" hidden="1" customWidth="1"/>
    <col min="1293" max="1293" width="23.28515625" style="40" customWidth="1"/>
    <col min="1294" max="1294" width="18.85546875" style="40" customWidth="1"/>
    <col min="1295" max="1304" width="0" style="40" hidden="1" customWidth="1"/>
    <col min="1305" max="1305" width="18.140625" style="40" customWidth="1"/>
    <col min="1306" max="1535" width="8.85546875" style="40"/>
    <col min="1536" max="1536" width="5.42578125" style="40" customWidth="1"/>
    <col min="1537" max="1537" width="55.28515625" style="40" customWidth="1"/>
    <col min="1538" max="1538" width="18.140625" style="40" customWidth="1"/>
    <col min="1539" max="1539" width="22.140625" style="40" customWidth="1"/>
    <col min="1540" max="1540" width="11.7109375" style="40" customWidth="1"/>
    <col min="1541" max="1541" width="20.7109375" style="40" customWidth="1"/>
    <col min="1542" max="1542" width="31.28515625" style="40" customWidth="1"/>
    <col min="1543" max="1548" width="0" style="40" hidden="1" customWidth="1"/>
    <col min="1549" max="1549" width="23.28515625" style="40" customWidth="1"/>
    <col min="1550" max="1550" width="18.85546875" style="40" customWidth="1"/>
    <col min="1551" max="1560" width="0" style="40" hidden="1" customWidth="1"/>
    <col min="1561" max="1561" width="18.140625" style="40" customWidth="1"/>
    <col min="1562" max="1791" width="8.85546875" style="40"/>
    <col min="1792" max="1792" width="5.42578125" style="40" customWidth="1"/>
    <col min="1793" max="1793" width="55.28515625" style="40" customWidth="1"/>
    <col min="1794" max="1794" width="18.140625" style="40" customWidth="1"/>
    <col min="1795" max="1795" width="22.140625" style="40" customWidth="1"/>
    <col min="1796" max="1796" width="11.7109375" style="40" customWidth="1"/>
    <col min="1797" max="1797" width="20.7109375" style="40" customWidth="1"/>
    <col min="1798" max="1798" width="31.28515625" style="40" customWidth="1"/>
    <col min="1799" max="1804" width="0" style="40" hidden="1" customWidth="1"/>
    <col min="1805" max="1805" width="23.28515625" style="40" customWidth="1"/>
    <col min="1806" max="1806" width="18.85546875" style="40" customWidth="1"/>
    <col min="1807" max="1816" width="0" style="40" hidden="1" customWidth="1"/>
    <col min="1817" max="1817" width="18.140625" style="40" customWidth="1"/>
    <col min="1818" max="2047" width="8.85546875" style="40"/>
    <col min="2048" max="2048" width="5.42578125" style="40" customWidth="1"/>
    <col min="2049" max="2049" width="55.28515625" style="40" customWidth="1"/>
    <col min="2050" max="2050" width="18.140625" style="40" customWidth="1"/>
    <col min="2051" max="2051" width="22.140625" style="40" customWidth="1"/>
    <col min="2052" max="2052" width="11.7109375" style="40" customWidth="1"/>
    <col min="2053" max="2053" width="20.7109375" style="40" customWidth="1"/>
    <col min="2054" max="2054" width="31.28515625" style="40" customWidth="1"/>
    <col min="2055" max="2060" width="0" style="40" hidden="1" customWidth="1"/>
    <col min="2061" max="2061" width="23.28515625" style="40" customWidth="1"/>
    <col min="2062" max="2062" width="18.85546875" style="40" customWidth="1"/>
    <col min="2063" max="2072" width="0" style="40" hidden="1" customWidth="1"/>
    <col min="2073" max="2073" width="18.140625" style="40" customWidth="1"/>
    <col min="2074" max="2303" width="8.85546875" style="40"/>
    <col min="2304" max="2304" width="5.42578125" style="40" customWidth="1"/>
    <col min="2305" max="2305" width="55.28515625" style="40" customWidth="1"/>
    <col min="2306" max="2306" width="18.140625" style="40" customWidth="1"/>
    <col min="2307" max="2307" width="22.140625" style="40" customWidth="1"/>
    <col min="2308" max="2308" width="11.7109375" style="40" customWidth="1"/>
    <col min="2309" max="2309" width="20.7109375" style="40" customWidth="1"/>
    <col min="2310" max="2310" width="31.28515625" style="40" customWidth="1"/>
    <col min="2311" max="2316" width="0" style="40" hidden="1" customWidth="1"/>
    <col min="2317" max="2317" width="23.28515625" style="40" customWidth="1"/>
    <col min="2318" max="2318" width="18.85546875" style="40" customWidth="1"/>
    <col min="2319" max="2328" width="0" style="40" hidden="1" customWidth="1"/>
    <col min="2329" max="2329" width="18.140625" style="40" customWidth="1"/>
    <col min="2330" max="2559" width="8.85546875" style="40"/>
    <col min="2560" max="2560" width="5.42578125" style="40" customWidth="1"/>
    <col min="2561" max="2561" width="55.28515625" style="40" customWidth="1"/>
    <col min="2562" max="2562" width="18.140625" style="40" customWidth="1"/>
    <col min="2563" max="2563" width="22.140625" style="40" customWidth="1"/>
    <col min="2564" max="2564" width="11.7109375" style="40" customWidth="1"/>
    <col min="2565" max="2565" width="20.7109375" style="40" customWidth="1"/>
    <col min="2566" max="2566" width="31.28515625" style="40" customWidth="1"/>
    <col min="2567" max="2572" width="0" style="40" hidden="1" customWidth="1"/>
    <col min="2573" max="2573" width="23.28515625" style="40" customWidth="1"/>
    <col min="2574" max="2574" width="18.85546875" style="40" customWidth="1"/>
    <col min="2575" max="2584" width="0" style="40" hidden="1" customWidth="1"/>
    <col min="2585" max="2585" width="18.140625" style="40" customWidth="1"/>
    <col min="2586" max="2815" width="8.85546875" style="40"/>
    <col min="2816" max="2816" width="5.42578125" style="40" customWidth="1"/>
    <col min="2817" max="2817" width="55.28515625" style="40" customWidth="1"/>
    <col min="2818" max="2818" width="18.140625" style="40" customWidth="1"/>
    <col min="2819" max="2819" width="22.140625" style="40" customWidth="1"/>
    <col min="2820" max="2820" width="11.7109375" style="40" customWidth="1"/>
    <col min="2821" max="2821" width="20.7109375" style="40" customWidth="1"/>
    <col min="2822" max="2822" width="31.28515625" style="40" customWidth="1"/>
    <col min="2823" max="2828" width="0" style="40" hidden="1" customWidth="1"/>
    <col min="2829" max="2829" width="23.28515625" style="40" customWidth="1"/>
    <col min="2830" max="2830" width="18.85546875" style="40" customWidth="1"/>
    <col min="2831" max="2840" width="0" style="40" hidden="1" customWidth="1"/>
    <col min="2841" max="2841" width="18.140625" style="40" customWidth="1"/>
    <col min="2842" max="3071" width="8.85546875" style="40"/>
    <col min="3072" max="3072" width="5.42578125" style="40" customWidth="1"/>
    <col min="3073" max="3073" width="55.28515625" style="40" customWidth="1"/>
    <col min="3074" max="3074" width="18.140625" style="40" customWidth="1"/>
    <col min="3075" max="3075" width="22.140625" style="40" customWidth="1"/>
    <col min="3076" max="3076" width="11.7109375" style="40" customWidth="1"/>
    <col min="3077" max="3077" width="20.7109375" style="40" customWidth="1"/>
    <col min="3078" max="3078" width="31.28515625" style="40" customWidth="1"/>
    <col min="3079" max="3084" width="0" style="40" hidden="1" customWidth="1"/>
    <col min="3085" max="3085" width="23.28515625" style="40" customWidth="1"/>
    <col min="3086" max="3086" width="18.85546875" style="40" customWidth="1"/>
    <col min="3087" max="3096" width="0" style="40" hidden="1" customWidth="1"/>
    <col min="3097" max="3097" width="18.140625" style="40" customWidth="1"/>
    <col min="3098" max="3327" width="8.85546875" style="40"/>
    <col min="3328" max="3328" width="5.42578125" style="40" customWidth="1"/>
    <col min="3329" max="3329" width="55.28515625" style="40" customWidth="1"/>
    <col min="3330" max="3330" width="18.140625" style="40" customWidth="1"/>
    <col min="3331" max="3331" width="22.140625" style="40" customWidth="1"/>
    <col min="3332" max="3332" width="11.7109375" style="40" customWidth="1"/>
    <col min="3333" max="3333" width="20.7109375" style="40" customWidth="1"/>
    <col min="3334" max="3334" width="31.28515625" style="40" customWidth="1"/>
    <col min="3335" max="3340" width="0" style="40" hidden="1" customWidth="1"/>
    <col min="3341" max="3341" width="23.28515625" style="40" customWidth="1"/>
    <col min="3342" max="3342" width="18.85546875" style="40" customWidth="1"/>
    <col min="3343" max="3352" width="0" style="40" hidden="1" customWidth="1"/>
    <col min="3353" max="3353" width="18.140625" style="40" customWidth="1"/>
    <col min="3354" max="3583" width="8.85546875" style="40"/>
    <col min="3584" max="3584" width="5.42578125" style="40" customWidth="1"/>
    <col min="3585" max="3585" width="55.28515625" style="40" customWidth="1"/>
    <col min="3586" max="3586" width="18.140625" style="40" customWidth="1"/>
    <col min="3587" max="3587" width="22.140625" style="40" customWidth="1"/>
    <col min="3588" max="3588" width="11.7109375" style="40" customWidth="1"/>
    <col min="3589" max="3589" width="20.7109375" style="40" customWidth="1"/>
    <col min="3590" max="3590" width="31.28515625" style="40" customWidth="1"/>
    <col min="3591" max="3596" width="0" style="40" hidden="1" customWidth="1"/>
    <col min="3597" max="3597" width="23.28515625" style="40" customWidth="1"/>
    <col min="3598" max="3598" width="18.85546875" style="40" customWidth="1"/>
    <col min="3599" max="3608" width="0" style="40" hidden="1" customWidth="1"/>
    <col min="3609" max="3609" width="18.140625" style="40" customWidth="1"/>
    <col min="3610" max="3839" width="8.85546875" style="40"/>
    <col min="3840" max="3840" width="5.42578125" style="40" customWidth="1"/>
    <col min="3841" max="3841" width="55.28515625" style="40" customWidth="1"/>
    <col min="3842" max="3842" width="18.140625" style="40" customWidth="1"/>
    <col min="3843" max="3843" width="22.140625" style="40" customWidth="1"/>
    <col min="3844" max="3844" width="11.7109375" style="40" customWidth="1"/>
    <col min="3845" max="3845" width="20.7109375" style="40" customWidth="1"/>
    <col min="3846" max="3846" width="31.28515625" style="40" customWidth="1"/>
    <col min="3847" max="3852" width="0" style="40" hidden="1" customWidth="1"/>
    <col min="3853" max="3853" width="23.28515625" style="40" customWidth="1"/>
    <col min="3854" max="3854" width="18.85546875" style="40" customWidth="1"/>
    <col min="3855" max="3864" width="0" style="40" hidden="1" customWidth="1"/>
    <col min="3865" max="3865" width="18.140625" style="40" customWidth="1"/>
    <col min="3866" max="4095" width="8.85546875" style="40"/>
    <col min="4096" max="4096" width="5.42578125" style="40" customWidth="1"/>
    <col min="4097" max="4097" width="55.28515625" style="40" customWidth="1"/>
    <col min="4098" max="4098" width="18.140625" style="40" customWidth="1"/>
    <col min="4099" max="4099" width="22.140625" style="40" customWidth="1"/>
    <col min="4100" max="4100" width="11.7109375" style="40" customWidth="1"/>
    <col min="4101" max="4101" width="20.7109375" style="40" customWidth="1"/>
    <col min="4102" max="4102" width="31.28515625" style="40" customWidth="1"/>
    <col min="4103" max="4108" width="0" style="40" hidden="1" customWidth="1"/>
    <col min="4109" max="4109" width="23.28515625" style="40" customWidth="1"/>
    <col min="4110" max="4110" width="18.85546875" style="40" customWidth="1"/>
    <col min="4111" max="4120" width="0" style="40" hidden="1" customWidth="1"/>
    <col min="4121" max="4121" width="18.140625" style="40" customWidth="1"/>
    <col min="4122" max="4351" width="8.85546875" style="40"/>
    <col min="4352" max="4352" width="5.42578125" style="40" customWidth="1"/>
    <col min="4353" max="4353" width="55.28515625" style="40" customWidth="1"/>
    <col min="4354" max="4354" width="18.140625" style="40" customWidth="1"/>
    <col min="4355" max="4355" width="22.140625" style="40" customWidth="1"/>
    <col min="4356" max="4356" width="11.7109375" style="40" customWidth="1"/>
    <col min="4357" max="4357" width="20.7109375" style="40" customWidth="1"/>
    <col min="4358" max="4358" width="31.28515625" style="40" customWidth="1"/>
    <col min="4359" max="4364" width="0" style="40" hidden="1" customWidth="1"/>
    <col min="4365" max="4365" width="23.28515625" style="40" customWidth="1"/>
    <col min="4366" max="4366" width="18.85546875" style="40" customWidth="1"/>
    <col min="4367" max="4376" width="0" style="40" hidden="1" customWidth="1"/>
    <col min="4377" max="4377" width="18.140625" style="40" customWidth="1"/>
    <col min="4378" max="4607" width="8.85546875" style="40"/>
    <col min="4608" max="4608" width="5.42578125" style="40" customWidth="1"/>
    <col min="4609" max="4609" width="55.28515625" style="40" customWidth="1"/>
    <col min="4610" max="4610" width="18.140625" style="40" customWidth="1"/>
    <col min="4611" max="4611" width="22.140625" style="40" customWidth="1"/>
    <col min="4612" max="4612" width="11.7109375" style="40" customWidth="1"/>
    <col min="4613" max="4613" width="20.7109375" style="40" customWidth="1"/>
    <col min="4614" max="4614" width="31.28515625" style="40" customWidth="1"/>
    <col min="4615" max="4620" width="0" style="40" hidden="1" customWidth="1"/>
    <col min="4621" max="4621" width="23.28515625" style="40" customWidth="1"/>
    <col min="4622" max="4622" width="18.85546875" style="40" customWidth="1"/>
    <col min="4623" max="4632" width="0" style="40" hidden="1" customWidth="1"/>
    <col min="4633" max="4633" width="18.140625" style="40" customWidth="1"/>
    <col min="4634" max="4863" width="8.85546875" style="40"/>
    <col min="4864" max="4864" width="5.42578125" style="40" customWidth="1"/>
    <col min="4865" max="4865" width="55.28515625" style="40" customWidth="1"/>
    <col min="4866" max="4866" width="18.140625" style="40" customWidth="1"/>
    <col min="4867" max="4867" width="22.140625" style="40" customWidth="1"/>
    <col min="4868" max="4868" width="11.7109375" style="40" customWidth="1"/>
    <col min="4869" max="4869" width="20.7109375" style="40" customWidth="1"/>
    <col min="4870" max="4870" width="31.28515625" style="40" customWidth="1"/>
    <col min="4871" max="4876" width="0" style="40" hidden="1" customWidth="1"/>
    <col min="4877" max="4877" width="23.28515625" style="40" customWidth="1"/>
    <col min="4878" max="4878" width="18.85546875" style="40" customWidth="1"/>
    <col min="4879" max="4888" width="0" style="40" hidden="1" customWidth="1"/>
    <col min="4889" max="4889" width="18.140625" style="40" customWidth="1"/>
    <col min="4890" max="5119" width="8.85546875" style="40"/>
    <col min="5120" max="5120" width="5.42578125" style="40" customWidth="1"/>
    <col min="5121" max="5121" width="55.28515625" style="40" customWidth="1"/>
    <col min="5122" max="5122" width="18.140625" style="40" customWidth="1"/>
    <col min="5123" max="5123" width="22.140625" style="40" customWidth="1"/>
    <col min="5124" max="5124" width="11.7109375" style="40" customWidth="1"/>
    <col min="5125" max="5125" width="20.7109375" style="40" customWidth="1"/>
    <col min="5126" max="5126" width="31.28515625" style="40" customWidth="1"/>
    <col min="5127" max="5132" width="0" style="40" hidden="1" customWidth="1"/>
    <col min="5133" max="5133" width="23.28515625" style="40" customWidth="1"/>
    <col min="5134" max="5134" width="18.85546875" style="40" customWidth="1"/>
    <col min="5135" max="5144" width="0" style="40" hidden="1" customWidth="1"/>
    <col min="5145" max="5145" width="18.140625" style="40" customWidth="1"/>
    <col min="5146" max="5375" width="8.85546875" style="40"/>
    <col min="5376" max="5376" width="5.42578125" style="40" customWidth="1"/>
    <col min="5377" max="5377" width="55.28515625" style="40" customWidth="1"/>
    <col min="5378" max="5378" width="18.140625" style="40" customWidth="1"/>
    <col min="5379" max="5379" width="22.140625" style="40" customWidth="1"/>
    <col min="5380" max="5380" width="11.7109375" style="40" customWidth="1"/>
    <col min="5381" max="5381" width="20.7109375" style="40" customWidth="1"/>
    <col min="5382" max="5382" width="31.28515625" style="40" customWidth="1"/>
    <col min="5383" max="5388" width="0" style="40" hidden="1" customWidth="1"/>
    <col min="5389" max="5389" width="23.28515625" style="40" customWidth="1"/>
    <col min="5390" max="5390" width="18.85546875" style="40" customWidth="1"/>
    <col min="5391" max="5400" width="0" style="40" hidden="1" customWidth="1"/>
    <col min="5401" max="5401" width="18.140625" style="40" customWidth="1"/>
    <col min="5402" max="5631" width="8.85546875" style="40"/>
    <col min="5632" max="5632" width="5.42578125" style="40" customWidth="1"/>
    <col min="5633" max="5633" width="55.28515625" style="40" customWidth="1"/>
    <col min="5634" max="5634" width="18.140625" style="40" customWidth="1"/>
    <col min="5635" max="5635" width="22.140625" style="40" customWidth="1"/>
    <col min="5636" max="5636" width="11.7109375" style="40" customWidth="1"/>
    <col min="5637" max="5637" width="20.7109375" style="40" customWidth="1"/>
    <col min="5638" max="5638" width="31.28515625" style="40" customWidth="1"/>
    <col min="5639" max="5644" width="0" style="40" hidden="1" customWidth="1"/>
    <col min="5645" max="5645" width="23.28515625" style="40" customWidth="1"/>
    <col min="5646" max="5646" width="18.85546875" style="40" customWidth="1"/>
    <col min="5647" max="5656" width="0" style="40" hidden="1" customWidth="1"/>
    <col min="5657" max="5657" width="18.140625" style="40" customWidth="1"/>
    <col min="5658" max="5887" width="8.85546875" style="40"/>
    <col min="5888" max="5888" width="5.42578125" style="40" customWidth="1"/>
    <col min="5889" max="5889" width="55.28515625" style="40" customWidth="1"/>
    <col min="5890" max="5890" width="18.140625" style="40" customWidth="1"/>
    <col min="5891" max="5891" width="22.140625" style="40" customWidth="1"/>
    <col min="5892" max="5892" width="11.7109375" style="40" customWidth="1"/>
    <col min="5893" max="5893" width="20.7109375" style="40" customWidth="1"/>
    <col min="5894" max="5894" width="31.28515625" style="40" customWidth="1"/>
    <col min="5895" max="5900" width="0" style="40" hidden="1" customWidth="1"/>
    <col min="5901" max="5901" width="23.28515625" style="40" customWidth="1"/>
    <col min="5902" max="5902" width="18.85546875" style="40" customWidth="1"/>
    <col min="5903" max="5912" width="0" style="40" hidden="1" customWidth="1"/>
    <col min="5913" max="5913" width="18.140625" style="40" customWidth="1"/>
    <col min="5914" max="6143" width="8.85546875" style="40"/>
    <col min="6144" max="6144" width="5.42578125" style="40" customWidth="1"/>
    <col min="6145" max="6145" width="55.28515625" style="40" customWidth="1"/>
    <col min="6146" max="6146" width="18.140625" style="40" customWidth="1"/>
    <col min="6147" max="6147" width="22.140625" style="40" customWidth="1"/>
    <col min="6148" max="6148" width="11.7109375" style="40" customWidth="1"/>
    <col min="6149" max="6149" width="20.7109375" style="40" customWidth="1"/>
    <col min="6150" max="6150" width="31.28515625" style="40" customWidth="1"/>
    <col min="6151" max="6156" width="0" style="40" hidden="1" customWidth="1"/>
    <col min="6157" max="6157" width="23.28515625" style="40" customWidth="1"/>
    <col min="6158" max="6158" width="18.85546875" style="40" customWidth="1"/>
    <col min="6159" max="6168" width="0" style="40" hidden="1" customWidth="1"/>
    <col min="6169" max="6169" width="18.140625" style="40" customWidth="1"/>
    <col min="6170" max="6399" width="8.85546875" style="40"/>
    <col min="6400" max="6400" width="5.42578125" style="40" customWidth="1"/>
    <col min="6401" max="6401" width="55.28515625" style="40" customWidth="1"/>
    <col min="6402" max="6402" width="18.140625" style="40" customWidth="1"/>
    <col min="6403" max="6403" width="22.140625" style="40" customWidth="1"/>
    <col min="6404" max="6404" width="11.7109375" style="40" customWidth="1"/>
    <col min="6405" max="6405" width="20.7109375" style="40" customWidth="1"/>
    <col min="6406" max="6406" width="31.28515625" style="40" customWidth="1"/>
    <col min="6407" max="6412" width="0" style="40" hidden="1" customWidth="1"/>
    <col min="6413" max="6413" width="23.28515625" style="40" customWidth="1"/>
    <col min="6414" max="6414" width="18.85546875" style="40" customWidth="1"/>
    <col min="6415" max="6424" width="0" style="40" hidden="1" customWidth="1"/>
    <col min="6425" max="6425" width="18.140625" style="40" customWidth="1"/>
    <col min="6426" max="6655" width="8.85546875" style="40"/>
    <col min="6656" max="6656" width="5.42578125" style="40" customWidth="1"/>
    <col min="6657" max="6657" width="55.28515625" style="40" customWidth="1"/>
    <col min="6658" max="6658" width="18.140625" style="40" customWidth="1"/>
    <col min="6659" max="6659" width="22.140625" style="40" customWidth="1"/>
    <col min="6660" max="6660" width="11.7109375" style="40" customWidth="1"/>
    <col min="6661" max="6661" width="20.7109375" style="40" customWidth="1"/>
    <col min="6662" max="6662" width="31.28515625" style="40" customWidth="1"/>
    <col min="6663" max="6668" width="0" style="40" hidden="1" customWidth="1"/>
    <col min="6669" max="6669" width="23.28515625" style="40" customWidth="1"/>
    <col min="6670" max="6670" width="18.85546875" style="40" customWidth="1"/>
    <col min="6671" max="6680" width="0" style="40" hidden="1" customWidth="1"/>
    <col min="6681" max="6681" width="18.140625" style="40" customWidth="1"/>
    <col min="6682" max="6911" width="8.85546875" style="40"/>
    <col min="6912" max="6912" width="5.42578125" style="40" customWidth="1"/>
    <col min="6913" max="6913" width="55.28515625" style="40" customWidth="1"/>
    <col min="6914" max="6914" width="18.140625" style="40" customWidth="1"/>
    <col min="6915" max="6915" width="22.140625" style="40" customWidth="1"/>
    <col min="6916" max="6916" width="11.7109375" style="40" customWidth="1"/>
    <col min="6917" max="6917" width="20.7109375" style="40" customWidth="1"/>
    <col min="6918" max="6918" width="31.28515625" style="40" customWidth="1"/>
    <col min="6919" max="6924" width="0" style="40" hidden="1" customWidth="1"/>
    <col min="6925" max="6925" width="23.28515625" style="40" customWidth="1"/>
    <col min="6926" max="6926" width="18.85546875" style="40" customWidth="1"/>
    <col min="6927" max="6936" width="0" style="40" hidden="1" customWidth="1"/>
    <col min="6937" max="6937" width="18.140625" style="40" customWidth="1"/>
    <col min="6938" max="7167" width="8.85546875" style="40"/>
    <col min="7168" max="7168" width="5.42578125" style="40" customWidth="1"/>
    <col min="7169" max="7169" width="55.28515625" style="40" customWidth="1"/>
    <col min="7170" max="7170" width="18.140625" style="40" customWidth="1"/>
    <col min="7171" max="7171" width="22.140625" style="40" customWidth="1"/>
    <col min="7172" max="7172" width="11.7109375" style="40" customWidth="1"/>
    <col min="7173" max="7173" width="20.7109375" style="40" customWidth="1"/>
    <col min="7174" max="7174" width="31.28515625" style="40" customWidth="1"/>
    <col min="7175" max="7180" width="0" style="40" hidden="1" customWidth="1"/>
    <col min="7181" max="7181" width="23.28515625" style="40" customWidth="1"/>
    <col min="7182" max="7182" width="18.85546875" style="40" customWidth="1"/>
    <col min="7183" max="7192" width="0" style="40" hidden="1" customWidth="1"/>
    <col min="7193" max="7193" width="18.140625" style="40" customWidth="1"/>
    <col min="7194" max="7423" width="8.85546875" style="40"/>
    <col min="7424" max="7424" width="5.42578125" style="40" customWidth="1"/>
    <col min="7425" max="7425" width="55.28515625" style="40" customWidth="1"/>
    <col min="7426" max="7426" width="18.140625" style="40" customWidth="1"/>
    <col min="7427" max="7427" width="22.140625" style="40" customWidth="1"/>
    <col min="7428" max="7428" width="11.7109375" style="40" customWidth="1"/>
    <col min="7429" max="7429" width="20.7109375" style="40" customWidth="1"/>
    <col min="7430" max="7430" width="31.28515625" style="40" customWidth="1"/>
    <col min="7431" max="7436" width="0" style="40" hidden="1" customWidth="1"/>
    <col min="7437" max="7437" width="23.28515625" style="40" customWidth="1"/>
    <col min="7438" max="7438" width="18.85546875" style="40" customWidth="1"/>
    <col min="7439" max="7448" width="0" style="40" hidden="1" customWidth="1"/>
    <col min="7449" max="7449" width="18.140625" style="40" customWidth="1"/>
    <col min="7450" max="7679" width="8.85546875" style="40"/>
    <col min="7680" max="7680" width="5.42578125" style="40" customWidth="1"/>
    <col min="7681" max="7681" width="55.28515625" style="40" customWidth="1"/>
    <col min="7682" max="7682" width="18.140625" style="40" customWidth="1"/>
    <col min="7683" max="7683" width="22.140625" style="40" customWidth="1"/>
    <col min="7684" max="7684" width="11.7109375" style="40" customWidth="1"/>
    <col min="7685" max="7685" width="20.7109375" style="40" customWidth="1"/>
    <col min="7686" max="7686" width="31.28515625" style="40" customWidth="1"/>
    <col min="7687" max="7692" width="0" style="40" hidden="1" customWidth="1"/>
    <col min="7693" max="7693" width="23.28515625" style="40" customWidth="1"/>
    <col min="7694" max="7694" width="18.85546875" style="40" customWidth="1"/>
    <col min="7695" max="7704" width="0" style="40" hidden="1" customWidth="1"/>
    <col min="7705" max="7705" width="18.140625" style="40" customWidth="1"/>
    <col min="7706" max="7935" width="8.85546875" style="40"/>
    <col min="7936" max="7936" width="5.42578125" style="40" customWidth="1"/>
    <col min="7937" max="7937" width="55.28515625" style="40" customWidth="1"/>
    <col min="7938" max="7938" width="18.140625" style="40" customWidth="1"/>
    <col min="7939" max="7939" width="22.140625" style="40" customWidth="1"/>
    <col min="7940" max="7940" width="11.7109375" style="40" customWidth="1"/>
    <col min="7941" max="7941" width="20.7109375" style="40" customWidth="1"/>
    <col min="7942" max="7942" width="31.28515625" style="40" customWidth="1"/>
    <col min="7943" max="7948" width="0" style="40" hidden="1" customWidth="1"/>
    <col min="7949" max="7949" width="23.28515625" style="40" customWidth="1"/>
    <col min="7950" max="7950" width="18.85546875" style="40" customWidth="1"/>
    <col min="7951" max="7960" width="0" style="40" hidden="1" customWidth="1"/>
    <col min="7961" max="7961" width="18.140625" style="40" customWidth="1"/>
    <col min="7962" max="8191" width="8.85546875" style="40"/>
    <col min="8192" max="8192" width="5.42578125" style="40" customWidth="1"/>
    <col min="8193" max="8193" width="55.28515625" style="40" customWidth="1"/>
    <col min="8194" max="8194" width="18.140625" style="40" customWidth="1"/>
    <col min="8195" max="8195" width="22.140625" style="40" customWidth="1"/>
    <col min="8196" max="8196" width="11.7109375" style="40" customWidth="1"/>
    <col min="8197" max="8197" width="20.7109375" style="40" customWidth="1"/>
    <col min="8198" max="8198" width="31.28515625" style="40" customWidth="1"/>
    <col min="8199" max="8204" width="0" style="40" hidden="1" customWidth="1"/>
    <col min="8205" max="8205" width="23.28515625" style="40" customWidth="1"/>
    <col min="8206" max="8206" width="18.85546875" style="40" customWidth="1"/>
    <col min="8207" max="8216" width="0" style="40" hidden="1" customWidth="1"/>
    <col min="8217" max="8217" width="18.140625" style="40" customWidth="1"/>
    <col min="8218" max="8447" width="8.85546875" style="40"/>
    <col min="8448" max="8448" width="5.42578125" style="40" customWidth="1"/>
    <col min="8449" max="8449" width="55.28515625" style="40" customWidth="1"/>
    <col min="8450" max="8450" width="18.140625" style="40" customWidth="1"/>
    <col min="8451" max="8451" width="22.140625" style="40" customWidth="1"/>
    <col min="8452" max="8452" width="11.7109375" style="40" customWidth="1"/>
    <col min="8453" max="8453" width="20.7109375" style="40" customWidth="1"/>
    <col min="8454" max="8454" width="31.28515625" style="40" customWidth="1"/>
    <col min="8455" max="8460" width="0" style="40" hidden="1" customWidth="1"/>
    <col min="8461" max="8461" width="23.28515625" style="40" customWidth="1"/>
    <col min="8462" max="8462" width="18.85546875" style="40" customWidth="1"/>
    <col min="8463" max="8472" width="0" style="40" hidden="1" customWidth="1"/>
    <col min="8473" max="8473" width="18.140625" style="40" customWidth="1"/>
    <col min="8474" max="8703" width="8.85546875" style="40"/>
    <col min="8704" max="8704" width="5.42578125" style="40" customWidth="1"/>
    <col min="8705" max="8705" width="55.28515625" style="40" customWidth="1"/>
    <col min="8706" max="8706" width="18.140625" style="40" customWidth="1"/>
    <col min="8707" max="8707" width="22.140625" style="40" customWidth="1"/>
    <col min="8708" max="8708" width="11.7109375" style="40" customWidth="1"/>
    <col min="8709" max="8709" width="20.7109375" style="40" customWidth="1"/>
    <col min="8710" max="8710" width="31.28515625" style="40" customWidth="1"/>
    <col min="8711" max="8716" width="0" style="40" hidden="1" customWidth="1"/>
    <col min="8717" max="8717" width="23.28515625" style="40" customWidth="1"/>
    <col min="8718" max="8718" width="18.85546875" style="40" customWidth="1"/>
    <col min="8719" max="8728" width="0" style="40" hidden="1" customWidth="1"/>
    <col min="8729" max="8729" width="18.140625" style="40" customWidth="1"/>
    <col min="8730" max="8959" width="8.85546875" style="40"/>
    <col min="8960" max="8960" width="5.42578125" style="40" customWidth="1"/>
    <col min="8961" max="8961" width="55.28515625" style="40" customWidth="1"/>
    <col min="8962" max="8962" width="18.140625" style="40" customWidth="1"/>
    <col min="8963" max="8963" width="22.140625" style="40" customWidth="1"/>
    <col min="8964" max="8964" width="11.7109375" style="40" customWidth="1"/>
    <col min="8965" max="8965" width="20.7109375" style="40" customWidth="1"/>
    <col min="8966" max="8966" width="31.28515625" style="40" customWidth="1"/>
    <col min="8967" max="8972" width="0" style="40" hidden="1" customWidth="1"/>
    <col min="8973" max="8973" width="23.28515625" style="40" customWidth="1"/>
    <col min="8974" max="8974" width="18.85546875" style="40" customWidth="1"/>
    <col min="8975" max="8984" width="0" style="40" hidden="1" customWidth="1"/>
    <col min="8985" max="8985" width="18.140625" style="40" customWidth="1"/>
    <col min="8986" max="9215" width="8.85546875" style="40"/>
    <col min="9216" max="9216" width="5.42578125" style="40" customWidth="1"/>
    <col min="9217" max="9217" width="55.28515625" style="40" customWidth="1"/>
    <col min="9218" max="9218" width="18.140625" style="40" customWidth="1"/>
    <col min="9219" max="9219" width="22.140625" style="40" customWidth="1"/>
    <col min="9220" max="9220" width="11.7109375" style="40" customWidth="1"/>
    <col min="9221" max="9221" width="20.7109375" style="40" customWidth="1"/>
    <col min="9222" max="9222" width="31.28515625" style="40" customWidth="1"/>
    <col min="9223" max="9228" width="0" style="40" hidden="1" customWidth="1"/>
    <col min="9229" max="9229" width="23.28515625" style="40" customWidth="1"/>
    <col min="9230" max="9230" width="18.85546875" style="40" customWidth="1"/>
    <col min="9231" max="9240" width="0" style="40" hidden="1" customWidth="1"/>
    <col min="9241" max="9241" width="18.140625" style="40" customWidth="1"/>
    <col min="9242" max="9471" width="8.85546875" style="40"/>
    <col min="9472" max="9472" width="5.42578125" style="40" customWidth="1"/>
    <col min="9473" max="9473" width="55.28515625" style="40" customWidth="1"/>
    <col min="9474" max="9474" width="18.140625" style="40" customWidth="1"/>
    <col min="9475" max="9475" width="22.140625" style="40" customWidth="1"/>
    <col min="9476" max="9476" width="11.7109375" style="40" customWidth="1"/>
    <col min="9477" max="9477" width="20.7109375" style="40" customWidth="1"/>
    <col min="9478" max="9478" width="31.28515625" style="40" customWidth="1"/>
    <col min="9479" max="9484" width="0" style="40" hidden="1" customWidth="1"/>
    <col min="9485" max="9485" width="23.28515625" style="40" customWidth="1"/>
    <col min="9486" max="9486" width="18.85546875" style="40" customWidth="1"/>
    <col min="9487" max="9496" width="0" style="40" hidden="1" customWidth="1"/>
    <col min="9497" max="9497" width="18.140625" style="40" customWidth="1"/>
    <col min="9498" max="9727" width="8.85546875" style="40"/>
    <col min="9728" max="9728" width="5.42578125" style="40" customWidth="1"/>
    <col min="9729" max="9729" width="55.28515625" style="40" customWidth="1"/>
    <col min="9730" max="9730" width="18.140625" style="40" customWidth="1"/>
    <col min="9731" max="9731" width="22.140625" style="40" customWidth="1"/>
    <col min="9732" max="9732" width="11.7109375" style="40" customWidth="1"/>
    <col min="9733" max="9733" width="20.7109375" style="40" customWidth="1"/>
    <col min="9734" max="9734" width="31.28515625" style="40" customWidth="1"/>
    <col min="9735" max="9740" width="0" style="40" hidden="1" customWidth="1"/>
    <col min="9741" max="9741" width="23.28515625" style="40" customWidth="1"/>
    <col min="9742" max="9742" width="18.85546875" style="40" customWidth="1"/>
    <col min="9743" max="9752" width="0" style="40" hidden="1" customWidth="1"/>
    <col min="9753" max="9753" width="18.140625" style="40" customWidth="1"/>
    <col min="9754" max="9983" width="8.85546875" style="40"/>
    <col min="9984" max="9984" width="5.42578125" style="40" customWidth="1"/>
    <col min="9985" max="9985" width="55.28515625" style="40" customWidth="1"/>
    <col min="9986" max="9986" width="18.140625" style="40" customWidth="1"/>
    <col min="9987" max="9987" width="22.140625" style="40" customWidth="1"/>
    <col min="9988" max="9988" width="11.7109375" style="40" customWidth="1"/>
    <col min="9989" max="9989" width="20.7109375" style="40" customWidth="1"/>
    <col min="9990" max="9990" width="31.28515625" style="40" customWidth="1"/>
    <col min="9991" max="9996" width="0" style="40" hidden="1" customWidth="1"/>
    <col min="9997" max="9997" width="23.28515625" style="40" customWidth="1"/>
    <col min="9998" max="9998" width="18.85546875" style="40" customWidth="1"/>
    <col min="9999" max="10008" width="0" style="40" hidden="1" customWidth="1"/>
    <col min="10009" max="10009" width="18.140625" style="40" customWidth="1"/>
    <col min="10010" max="10239" width="8.85546875" style="40"/>
    <col min="10240" max="10240" width="5.42578125" style="40" customWidth="1"/>
    <col min="10241" max="10241" width="55.28515625" style="40" customWidth="1"/>
    <col min="10242" max="10242" width="18.140625" style="40" customWidth="1"/>
    <col min="10243" max="10243" width="22.140625" style="40" customWidth="1"/>
    <col min="10244" max="10244" width="11.7109375" style="40" customWidth="1"/>
    <col min="10245" max="10245" width="20.7109375" style="40" customWidth="1"/>
    <col min="10246" max="10246" width="31.28515625" style="40" customWidth="1"/>
    <col min="10247" max="10252" width="0" style="40" hidden="1" customWidth="1"/>
    <col min="10253" max="10253" width="23.28515625" style="40" customWidth="1"/>
    <col min="10254" max="10254" width="18.85546875" style="40" customWidth="1"/>
    <col min="10255" max="10264" width="0" style="40" hidden="1" customWidth="1"/>
    <col min="10265" max="10265" width="18.140625" style="40" customWidth="1"/>
    <col min="10266" max="10495" width="8.85546875" style="40"/>
    <col min="10496" max="10496" width="5.42578125" style="40" customWidth="1"/>
    <col min="10497" max="10497" width="55.28515625" style="40" customWidth="1"/>
    <col min="10498" max="10498" width="18.140625" style="40" customWidth="1"/>
    <col min="10499" max="10499" width="22.140625" style="40" customWidth="1"/>
    <col min="10500" max="10500" width="11.7109375" style="40" customWidth="1"/>
    <col min="10501" max="10501" width="20.7109375" style="40" customWidth="1"/>
    <col min="10502" max="10502" width="31.28515625" style="40" customWidth="1"/>
    <col min="10503" max="10508" width="0" style="40" hidden="1" customWidth="1"/>
    <col min="10509" max="10509" width="23.28515625" style="40" customWidth="1"/>
    <col min="10510" max="10510" width="18.85546875" style="40" customWidth="1"/>
    <col min="10511" max="10520" width="0" style="40" hidden="1" customWidth="1"/>
    <col min="10521" max="10521" width="18.140625" style="40" customWidth="1"/>
    <col min="10522" max="10751" width="8.85546875" style="40"/>
    <col min="10752" max="10752" width="5.42578125" style="40" customWidth="1"/>
    <col min="10753" max="10753" width="55.28515625" style="40" customWidth="1"/>
    <col min="10754" max="10754" width="18.140625" style="40" customWidth="1"/>
    <col min="10755" max="10755" width="22.140625" style="40" customWidth="1"/>
    <col min="10756" max="10756" width="11.7109375" style="40" customWidth="1"/>
    <col min="10757" max="10757" width="20.7109375" style="40" customWidth="1"/>
    <col min="10758" max="10758" width="31.28515625" style="40" customWidth="1"/>
    <col min="10759" max="10764" width="0" style="40" hidden="1" customWidth="1"/>
    <col min="10765" max="10765" width="23.28515625" style="40" customWidth="1"/>
    <col min="10766" max="10766" width="18.85546875" style="40" customWidth="1"/>
    <col min="10767" max="10776" width="0" style="40" hidden="1" customWidth="1"/>
    <col min="10777" max="10777" width="18.140625" style="40" customWidth="1"/>
    <col min="10778" max="11007" width="8.85546875" style="40"/>
    <col min="11008" max="11008" width="5.42578125" style="40" customWidth="1"/>
    <col min="11009" max="11009" width="55.28515625" style="40" customWidth="1"/>
    <col min="11010" max="11010" width="18.140625" style="40" customWidth="1"/>
    <col min="11011" max="11011" width="22.140625" style="40" customWidth="1"/>
    <col min="11012" max="11012" width="11.7109375" style="40" customWidth="1"/>
    <col min="11013" max="11013" width="20.7109375" style="40" customWidth="1"/>
    <col min="11014" max="11014" width="31.28515625" style="40" customWidth="1"/>
    <col min="11015" max="11020" width="0" style="40" hidden="1" customWidth="1"/>
    <col min="11021" max="11021" width="23.28515625" style="40" customWidth="1"/>
    <col min="11022" max="11022" width="18.85546875" style="40" customWidth="1"/>
    <col min="11023" max="11032" width="0" style="40" hidden="1" customWidth="1"/>
    <col min="11033" max="11033" width="18.140625" style="40" customWidth="1"/>
    <col min="11034" max="11263" width="8.85546875" style="40"/>
    <col min="11264" max="11264" width="5.42578125" style="40" customWidth="1"/>
    <col min="11265" max="11265" width="55.28515625" style="40" customWidth="1"/>
    <col min="11266" max="11266" width="18.140625" style="40" customWidth="1"/>
    <col min="11267" max="11267" width="22.140625" style="40" customWidth="1"/>
    <col min="11268" max="11268" width="11.7109375" style="40" customWidth="1"/>
    <col min="11269" max="11269" width="20.7109375" style="40" customWidth="1"/>
    <col min="11270" max="11270" width="31.28515625" style="40" customWidth="1"/>
    <col min="11271" max="11276" width="0" style="40" hidden="1" customWidth="1"/>
    <col min="11277" max="11277" width="23.28515625" style="40" customWidth="1"/>
    <col min="11278" max="11278" width="18.85546875" style="40" customWidth="1"/>
    <col min="11279" max="11288" width="0" style="40" hidden="1" customWidth="1"/>
    <col min="11289" max="11289" width="18.140625" style="40" customWidth="1"/>
    <col min="11290" max="11519" width="8.85546875" style="40"/>
    <col min="11520" max="11520" width="5.42578125" style="40" customWidth="1"/>
    <col min="11521" max="11521" width="55.28515625" style="40" customWidth="1"/>
    <col min="11522" max="11522" width="18.140625" style="40" customWidth="1"/>
    <col min="11523" max="11523" width="22.140625" style="40" customWidth="1"/>
    <col min="11524" max="11524" width="11.7109375" style="40" customWidth="1"/>
    <col min="11525" max="11525" width="20.7109375" style="40" customWidth="1"/>
    <col min="11526" max="11526" width="31.28515625" style="40" customWidth="1"/>
    <col min="11527" max="11532" width="0" style="40" hidden="1" customWidth="1"/>
    <col min="11533" max="11533" width="23.28515625" style="40" customWidth="1"/>
    <col min="11534" max="11534" width="18.85546875" style="40" customWidth="1"/>
    <col min="11535" max="11544" width="0" style="40" hidden="1" customWidth="1"/>
    <col min="11545" max="11545" width="18.140625" style="40" customWidth="1"/>
    <col min="11546" max="11775" width="8.85546875" style="40"/>
    <col min="11776" max="11776" width="5.42578125" style="40" customWidth="1"/>
    <col min="11777" max="11777" width="55.28515625" style="40" customWidth="1"/>
    <col min="11778" max="11778" width="18.140625" style="40" customWidth="1"/>
    <col min="11779" max="11779" width="22.140625" style="40" customWidth="1"/>
    <col min="11780" max="11780" width="11.7109375" style="40" customWidth="1"/>
    <col min="11781" max="11781" width="20.7109375" style="40" customWidth="1"/>
    <col min="11782" max="11782" width="31.28515625" style="40" customWidth="1"/>
    <col min="11783" max="11788" width="0" style="40" hidden="1" customWidth="1"/>
    <col min="11789" max="11789" width="23.28515625" style="40" customWidth="1"/>
    <col min="11790" max="11790" width="18.85546875" style="40" customWidth="1"/>
    <col min="11791" max="11800" width="0" style="40" hidden="1" customWidth="1"/>
    <col min="11801" max="11801" width="18.140625" style="40" customWidth="1"/>
    <col min="11802" max="12031" width="8.85546875" style="40"/>
    <col min="12032" max="12032" width="5.42578125" style="40" customWidth="1"/>
    <col min="12033" max="12033" width="55.28515625" style="40" customWidth="1"/>
    <col min="12034" max="12034" width="18.140625" style="40" customWidth="1"/>
    <col min="12035" max="12035" width="22.140625" style="40" customWidth="1"/>
    <col min="12036" max="12036" width="11.7109375" style="40" customWidth="1"/>
    <col min="12037" max="12037" width="20.7109375" style="40" customWidth="1"/>
    <col min="12038" max="12038" width="31.28515625" style="40" customWidth="1"/>
    <col min="12039" max="12044" width="0" style="40" hidden="1" customWidth="1"/>
    <col min="12045" max="12045" width="23.28515625" style="40" customWidth="1"/>
    <col min="12046" max="12046" width="18.85546875" style="40" customWidth="1"/>
    <col min="12047" max="12056" width="0" style="40" hidden="1" customWidth="1"/>
    <col min="12057" max="12057" width="18.140625" style="40" customWidth="1"/>
    <col min="12058" max="12287" width="8.85546875" style="40"/>
    <col min="12288" max="12288" width="5.42578125" style="40" customWidth="1"/>
    <col min="12289" max="12289" width="55.28515625" style="40" customWidth="1"/>
    <col min="12290" max="12290" width="18.140625" style="40" customWidth="1"/>
    <col min="12291" max="12291" width="22.140625" style="40" customWidth="1"/>
    <col min="12292" max="12292" width="11.7109375" style="40" customWidth="1"/>
    <col min="12293" max="12293" width="20.7109375" style="40" customWidth="1"/>
    <col min="12294" max="12294" width="31.28515625" style="40" customWidth="1"/>
    <col min="12295" max="12300" width="0" style="40" hidden="1" customWidth="1"/>
    <col min="12301" max="12301" width="23.28515625" style="40" customWidth="1"/>
    <col min="12302" max="12302" width="18.85546875" style="40" customWidth="1"/>
    <col min="12303" max="12312" width="0" style="40" hidden="1" customWidth="1"/>
    <col min="12313" max="12313" width="18.140625" style="40" customWidth="1"/>
    <col min="12314" max="12543" width="8.85546875" style="40"/>
    <col min="12544" max="12544" width="5.42578125" style="40" customWidth="1"/>
    <col min="12545" max="12545" width="55.28515625" style="40" customWidth="1"/>
    <col min="12546" max="12546" width="18.140625" style="40" customWidth="1"/>
    <col min="12547" max="12547" width="22.140625" style="40" customWidth="1"/>
    <col min="12548" max="12548" width="11.7109375" style="40" customWidth="1"/>
    <col min="12549" max="12549" width="20.7109375" style="40" customWidth="1"/>
    <col min="12550" max="12550" width="31.28515625" style="40" customWidth="1"/>
    <col min="12551" max="12556" width="0" style="40" hidden="1" customWidth="1"/>
    <col min="12557" max="12557" width="23.28515625" style="40" customWidth="1"/>
    <col min="12558" max="12558" width="18.85546875" style="40" customWidth="1"/>
    <col min="12559" max="12568" width="0" style="40" hidden="1" customWidth="1"/>
    <col min="12569" max="12569" width="18.140625" style="40" customWidth="1"/>
    <col min="12570" max="12799" width="8.85546875" style="40"/>
    <col min="12800" max="12800" width="5.42578125" style="40" customWidth="1"/>
    <col min="12801" max="12801" width="55.28515625" style="40" customWidth="1"/>
    <col min="12802" max="12802" width="18.140625" style="40" customWidth="1"/>
    <col min="12803" max="12803" width="22.140625" style="40" customWidth="1"/>
    <col min="12804" max="12804" width="11.7109375" style="40" customWidth="1"/>
    <col min="12805" max="12805" width="20.7109375" style="40" customWidth="1"/>
    <col min="12806" max="12806" width="31.28515625" style="40" customWidth="1"/>
    <col min="12807" max="12812" width="0" style="40" hidden="1" customWidth="1"/>
    <col min="12813" max="12813" width="23.28515625" style="40" customWidth="1"/>
    <col min="12814" max="12814" width="18.85546875" style="40" customWidth="1"/>
    <col min="12815" max="12824" width="0" style="40" hidden="1" customWidth="1"/>
    <col min="12825" max="12825" width="18.140625" style="40" customWidth="1"/>
    <col min="12826" max="13055" width="8.85546875" style="40"/>
    <col min="13056" max="13056" width="5.42578125" style="40" customWidth="1"/>
    <col min="13057" max="13057" width="55.28515625" style="40" customWidth="1"/>
    <col min="13058" max="13058" width="18.140625" style="40" customWidth="1"/>
    <col min="13059" max="13059" width="22.140625" style="40" customWidth="1"/>
    <col min="13060" max="13060" width="11.7109375" style="40" customWidth="1"/>
    <col min="13061" max="13061" width="20.7109375" style="40" customWidth="1"/>
    <col min="13062" max="13062" width="31.28515625" style="40" customWidth="1"/>
    <col min="13063" max="13068" width="0" style="40" hidden="1" customWidth="1"/>
    <col min="13069" max="13069" width="23.28515625" style="40" customWidth="1"/>
    <col min="13070" max="13070" width="18.85546875" style="40" customWidth="1"/>
    <col min="13071" max="13080" width="0" style="40" hidden="1" customWidth="1"/>
    <col min="13081" max="13081" width="18.140625" style="40" customWidth="1"/>
    <col min="13082" max="13311" width="8.85546875" style="40"/>
    <col min="13312" max="13312" width="5.42578125" style="40" customWidth="1"/>
    <col min="13313" max="13313" width="55.28515625" style="40" customWidth="1"/>
    <col min="13314" max="13314" width="18.140625" style="40" customWidth="1"/>
    <col min="13315" max="13315" width="22.140625" style="40" customWidth="1"/>
    <col min="13316" max="13316" width="11.7109375" style="40" customWidth="1"/>
    <col min="13317" max="13317" width="20.7109375" style="40" customWidth="1"/>
    <col min="13318" max="13318" width="31.28515625" style="40" customWidth="1"/>
    <col min="13319" max="13324" width="0" style="40" hidden="1" customWidth="1"/>
    <col min="13325" max="13325" width="23.28515625" style="40" customWidth="1"/>
    <col min="13326" max="13326" width="18.85546875" style="40" customWidth="1"/>
    <col min="13327" max="13336" width="0" style="40" hidden="1" customWidth="1"/>
    <col min="13337" max="13337" width="18.140625" style="40" customWidth="1"/>
    <col min="13338" max="13567" width="8.85546875" style="40"/>
    <col min="13568" max="13568" width="5.42578125" style="40" customWidth="1"/>
    <col min="13569" max="13569" width="55.28515625" style="40" customWidth="1"/>
    <col min="13570" max="13570" width="18.140625" style="40" customWidth="1"/>
    <col min="13571" max="13571" width="22.140625" style="40" customWidth="1"/>
    <col min="13572" max="13572" width="11.7109375" style="40" customWidth="1"/>
    <col min="13573" max="13573" width="20.7109375" style="40" customWidth="1"/>
    <col min="13574" max="13574" width="31.28515625" style="40" customWidth="1"/>
    <col min="13575" max="13580" width="0" style="40" hidden="1" customWidth="1"/>
    <col min="13581" max="13581" width="23.28515625" style="40" customWidth="1"/>
    <col min="13582" max="13582" width="18.85546875" style="40" customWidth="1"/>
    <col min="13583" max="13592" width="0" style="40" hidden="1" customWidth="1"/>
    <col min="13593" max="13593" width="18.140625" style="40" customWidth="1"/>
    <col min="13594" max="13823" width="8.85546875" style="40"/>
    <col min="13824" max="13824" width="5.42578125" style="40" customWidth="1"/>
    <col min="13825" max="13825" width="55.28515625" style="40" customWidth="1"/>
    <col min="13826" max="13826" width="18.140625" style="40" customWidth="1"/>
    <col min="13827" max="13827" width="22.140625" style="40" customWidth="1"/>
    <col min="13828" max="13828" width="11.7109375" style="40" customWidth="1"/>
    <col min="13829" max="13829" width="20.7109375" style="40" customWidth="1"/>
    <col min="13830" max="13830" width="31.28515625" style="40" customWidth="1"/>
    <col min="13831" max="13836" width="0" style="40" hidden="1" customWidth="1"/>
    <col min="13837" max="13837" width="23.28515625" style="40" customWidth="1"/>
    <col min="13838" max="13838" width="18.85546875" style="40" customWidth="1"/>
    <col min="13839" max="13848" width="0" style="40" hidden="1" customWidth="1"/>
    <col min="13849" max="13849" width="18.140625" style="40" customWidth="1"/>
    <col min="13850" max="14079" width="8.85546875" style="40"/>
    <col min="14080" max="14080" width="5.42578125" style="40" customWidth="1"/>
    <col min="14081" max="14081" width="55.28515625" style="40" customWidth="1"/>
    <col min="14082" max="14082" width="18.140625" style="40" customWidth="1"/>
    <col min="14083" max="14083" width="22.140625" style="40" customWidth="1"/>
    <col min="14084" max="14084" width="11.7109375" style="40" customWidth="1"/>
    <col min="14085" max="14085" width="20.7109375" style="40" customWidth="1"/>
    <col min="14086" max="14086" width="31.28515625" style="40" customWidth="1"/>
    <col min="14087" max="14092" width="0" style="40" hidden="1" customWidth="1"/>
    <col min="14093" max="14093" width="23.28515625" style="40" customWidth="1"/>
    <col min="14094" max="14094" width="18.85546875" style="40" customWidth="1"/>
    <col min="14095" max="14104" width="0" style="40" hidden="1" customWidth="1"/>
    <col min="14105" max="14105" width="18.140625" style="40" customWidth="1"/>
    <col min="14106" max="14335" width="8.85546875" style="40"/>
    <col min="14336" max="14336" width="5.42578125" style="40" customWidth="1"/>
    <col min="14337" max="14337" width="55.28515625" style="40" customWidth="1"/>
    <col min="14338" max="14338" width="18.140625" style="40" customWidth="1"/>
    <col min="14339" max="14339" width="22.140625" style="40" customWidth="1"/>
    <col min="14340" max="14340" width="11.7109375" style="40" customWidth="1"/>
    <col min="14341" max="14341" width="20.7109375" style="40" customWidth="1"/>
    <col min="14342" max="14342" width="31.28515625" style="40" customWidth="1"/>
    <col min="14343" max="14348" width="0" style="40" hidden="1" customWidth="1"/>
    <col min="14349" max="14349" width="23.28515625" style="40" customWidth="1"/>
    <col min="14350" max="14350" width="18.85546875" style="40" customWidth="1"/>
    <col min="14351" max="14360" width="0" style="40" hidden="1" customWidth="1"/>
    <col min="14361" max="14361" width="18.140625" style="40" customWidth="1"/>
    <col min="14362" max="14591" width="8.85546875" style="40"/>
    <col min="14592" max="14592" width="5.42578125" style="40" customWidth="1"/>
    <col min="14593" max="14593" width="55.28515625" style="40" customWidth="1"/>
    <col min="14594" max="14594" width="18.140625" style="40" customWidth="1"/>
    <col min="14595" max="14595" width="22.140625" style="40" customWidth="1"/>
    <col min="14596" max="14596" width="11.7109375" style="40" customWidth="1"/>
    <col min="14597" max="14597" width="20.7109375" style="40" customWidth="1"/>
    <col min="14598" max="14598" width="31.28515625" style="40" customWidth="1"/>
    <col min="14599" max="14604" width="0" style="40" hidden="1" customWidth="1"/>
    <col min="14605" max="14605" width="23.28515625" style="40" customWidth="1"/>
    <col min="14606" max="14606" width="18.85546875" style="40" customWidth="1"/>
    <col min="14607" max="14616" width="0" style="40" hidden="1" customWidth="1"/>
    <col min="14617" max="14617" width="18.140625" style="40" customWidth="1"/>
    <col min="14618" max="14847" width="8.85546875" style="40"/>
    <col min="14848" max="14848" width="5.42578125" style="40" customWidth="1"/>
    <col min="14849" max="14849" width="55.28515625" style="40" customWidth="1"/>
    <col min="14850" max="14850" width="18.140625" style="40" customWidth="1"/>
    <col min="14851" max="14851" width="22.140625" style="40" customWidth="1"/>
    <col min="14852" max="14852" width="11.7109375" style="40" customWidth="1"/>
    <col min="14853" max="14853" width="20.7109375" style="40" customWidth="1"/>
    <col min="14854" max="14854" width="31.28515625" style="40" customWidth="1"/>
    <col min="14855" max="14860" width="0" style="40" hidden="1" customWidth="1"/>
    <col min="14861" max="14861" width="23.28515625" style="40" customWidth="1"/>
    <col min="14862" max="14862" width="18.85546875" style="40" customWidth="1"/>
    <col min="14863" max="14872" width="0" style="40" hidden="1" customWidth="1"/>
    <col min="14873" max="14873" width="18.140625" style="40" customWidth="1"/>
    <col min="14874" max="15103" width="8.85546875" style="40"/>
    <col min="15104" max="15104" width="5.42578125" style="40" customWidth="1"/>
    <col min="15105" max="15105" width="55.28515625" style="40" customWidth="1"/>
    <col min="15106" max="15106" width="18.140625" style="40" customWidth="1"/>
    <col min="15107" max="15107" width="22.140625" style="40" customWidth="1"/>
    <col min="15108" max="15108" width="11.7109375" style="40" customWidth="1"/>
    <col min="15109" max="15109" width="20.7109375" style="40" customWidth="1"/>
    <col min="15110" max="15110" width="31.28515625" style="40" customWidth="1"/>
    <col min="15111" max="15116" width="0" style="40" hidden="1" customWidth="1"/>
    <col min="15117" max="15117" width="23.28515625" style="40" customWidth="1"/>
    <col min="15118" max="15118" width="18.85546875" style="40" customWidth="1"/>
    <col min="15119" max="15128" width="0" style="40" hidden="1" customWidth="1"/>
    <col min="15129" max="15129" width="18.140625" style="40" customWidth="1"/>
    <col min="15130" max="15359" width="8.85546875" style="40"/>
    <col min="15360" max="15360" width="5.42578125" style="40" customWidth="1"/>
    <col min="15361" max="15361" width="55.28515625" style="40" customWidth="1"/>
    <col min="15362" max="15362" width="18.140625" style="40" customWidth="1"/>
    <col min="15363" max="15363" width="22.140625" style="40" customWidth="1"/>
    <col min="15364" max="15364" width="11.7109375" style="40" customWidth="1"/>
    <col min="15365" max="15365" width="20.7109375" style="40" customWidth="1"/>
    <col min="15366" max="15366" width="31.28515625" style="40" customWidth="1"/>
    <col min="15367" max="15372" width="0" style="40" hidden="1" customWidth="1"/>
    <col min="15373" max="15373" width="23.28515625" style="40" customWidth="1"/>
    <col min="15374" max="15374" width="18.85546875" style="40" customWidth="1"/>
    <col min="15375" max="15384" width="0" style="40" hidden="1" customWidth="1"/>
    <col min="15385" max="15385" width="18.140625" style="40" customWidth="1"/>
    <col min="15386" max="15615" width="8.85546875" style="40"/>
    <col min="15616" max="15616" width="5.42578125" style="40" customWidth="1"/>
    <col min="15617" max="15617" width="55.28515625" style="40" customWidth="1"/>
    <col min="15618" max="15618" width="18.140625" style="40" customWidth="1"/>
    <col min="15619" max="15619" width="22.140625" style="40" customWidth="1"/>
    <col min="15620" max="15620" width="11.7109375" style="40" customWidth="1"/>
    <col min="15621" max="15621" width="20.7109375" style="40" customWidth="1"/>
    <col min="15622" max="15622" width="31.28515625" style="40" customWidth="1"/>
    <col min="15623" max="15628" width="0" style="40" hidden="1" customWidth="1"/>
    <col min="15629" max="15629" width="23.28515625" style="40" customWidth="1"/>
    <col min="15630" max="15630" width="18.85546875" style="40" customWidth="1"/>
    <col min="15631" max="15640" width="0" style="40" hidden="1" customWidth="1"/>
    <col min="15641" max="15641" width="18.140625" style="40" customWidth="1"/>
    <col min="15642" max="15871" width="8.85546875" style="40"/>
    <col min="15872" max="15872" width="5.42578125" style="40" customWidth="1"/>
    <col min="15873" max="15873" width="55.28515625" style="40" customWidth="1"/>
    <col min="15874" max="15874" width="18.140625" style="40" customWidth="1"/>
    <col min="15875" max="15875" width="22.140625" style="40" customWidth="1"/>
    <col min="15876" max="15876" width="11.7109375" style="40" customWidth="1"/>
    <col min="15877" max="15877" width="20.7109375" style="40" customWidth="1"/>
    <col min="15878" max="15878" width="31.28515625" style="40" customWidth="1"/>
    <col min="15879" max="15884" width="0" style="40" hidden="1" customWidth="1"/>
    <col min="15885" max="15885" width="23.28515625" style="40" customWidth="1"/>
    <col min="15886" max="15886" width="18.85546875" style="40" customWidth="1"/>
    <col min="15887" max="15896" width="0" style="40" hidden="1" customWidth="1"/>
    <col min="15897" max="15897" width="18.140625" style="40" customWidth="1"/>
    <col min="15898" max="16127" width="8.85546875" style="40"/>
    <col min="16128" max="16128" width="5.42578125" style="40" customWidth="1"/>
    <col min="16129" max="16129" width="55.28515625" style="40" customWidth="1"/>
    <col min="16130" max="16130" width="18.140625" style="40" customWidth="1"/>
    <col min="16131" max="16131" width="22.140625" style="40" customWidth="1"/>
    <col min="16132" max="16132" width="11.7109375" style="40" customWidth="1"/>
    <col min="16133" max="16133" width="20.7109375" style="40" customWidth="1"/>
    <col min="16134" max="16134" width="31.28515625" style="40" customWidth="1"/>
    <col min="16135" max="16140" width="0" style="40" hidden="1" customWidth="1"/>
    <col min="16141" max="16141" width="23.28515625" style="40" customWidth="1"/>
    <col min="16142" max="16142" width="18.85546875" style="40" customWidth="1"/>
    <col min="16143" max="16152" width="0" style="40" hidden="1" customWidth="1"/>
    <col min="16153" max="16153" width="18.140625" style="40" customWidth="1"/>
    <col min="16154" max="16384" width="8.85546875" style="40"/>
  </cols>
  <sheetData>
    <row r="2" spans="1:24" ht="10.9" customHeight="1" x14ac:dyDescent="0.25"/>
    <row r="3" spans="1:24" ht="29.25" customHeight="1" x14ac:dyDescent="0.25">
      <c r="A3" s="393" t="s">
        <v>70</v>
      </c>
      <c r="B3" s="393"/>
      <c r="C3" s="393"/>
      <c r="D3" s="393"/>
      <c r="E3" s="393"/>
      <c r="F3" s="393"/>
      <c r="G3" s="393"/>
      <c r="H3" s="393"/>
      <c r="I3" s="393"/>
      <c r="J3" s="393"/>
      <c r="K3" s="393"/>
      <c r="L3" s="393"/>
      <c r="M3" s="393"/>
      <c r="N3" s="393"/>
      <c r="O3" s="393"/>
      <c r="P3" s="393"/>
      <c r="Q3" s="393"/>
      <c r="R3" s="111"/>
      <c r="S3" s="46"/>
      <c r="T3" s="46"/>
    </row>
    <row r="4" spans="1:24" s="52" customFormat="1" ht="50.45" customHeight="1" x14ac:dyDescent="0.25">
      <c r="A4" s="150" t="s">
        <v>0</v>
      </c>
      <c r="B4" s="151" t="s">
        <v>1</v>
      </c>
      <c r="C4" s="152" t="s">
        <v>2</v>
      </c>
      <c r="D4" s="151" t="s">
        <v>3</v>
      </c>
      <c r="E4" s="151" t="s">
        <v>71</v>
      </c>
      <c r="F4" s="151" t="s">
        <v>50</v>
      </c>
      <c r="G4" s="151" t="s">
        <v>51</v>
      </c>
      <c r="H4" s="152" t="s">
        <v>52</v>
      </c>
      <c r="I4" s="152" t="s">
        <v>53</v>
      </c>
      <c r="J4" s="151" t="s">
        <v>54</v>
      </c>
      <c r="K4" s="153" t="s">
        <v>55</v>
      </c>
      <c r="L4" s="153" t="s">
        <v>56</v>
      </c>
      <c r="M4" s="153" t="s">
        <v>57</v>
      </c>
      <c r="N4" s="151" t="s">
        <v>58</v>
      </c>
      <c r="O4" s="391" t="s">
        <v>59</v>
      </c>
      <c r="P4" s="391"/>
      <c r="Q4" s="391"/>
      <c r="R4" s="392"/>
      <c r="S4" s="392"/>
      <c r="T4" s="392"/>
      <c r="U4" s="112" t="s">
        <v>59</v>
      </c>
      <c r="V4" s="380" t="s">
        <v>60</v>
      </c>
      <c r="W4" s="381"/>
      <c r="X4" s="113" t="s">
        <v>58</v>
      </c>
    </row>
    <row r="5" spans="1:24" s="56" customFormat="1" ht="18.75" x14ac:dyDescent="0.25">
      <c r="A5" s="383" t="s">
        <v>78</v>
      </c>
      <c r="B5" s="383"/>
      <c r="C5" s="383"/>
      <c r="D5" s="383"/>
      <c r="E5" s="383"/>
      <c r="F5" s="383"/>
      <c r="G5" s="383"/>
      <c r="H5" s="383"/>
      <c r="I5" s="383"/>
      <c r="J5" s="383"/>
      <c r="K5" s="383"/>
      <c r="L5" s="383"/>
      <c r="M5" s="383"/>
      <c r="N5" s="383"/>
      <c r="O5" s="54"/>
      <c r="P5" s="54"/>
      <c r="Q5" s="54"/>
      <c r="R5" s="54"/>
      <c r="S5" s="54"/>
      <c r="T5" s="54"/>
      <c r="U5" s="53"/>
      <c r="V5" s="54"/>
      <c r="W5" s="54"/>
      <c r="X5" s="54"/>
    </row>
    <row r="6" spans="1:24" ht="47.25" x14ac:dyDescent="0.25">
      <c r="A6" s="5">
        <v>1</v>
      </c>
      <c r="B6" s="200" t="s">
        <v>105</v>
      </c>
      <c r="C6" s="8" t="s">
        <v>84</v>
      </c>
      <c r="D6" s="9" t="s">
        <v>106</v>
      </c>
      <c r="E6" s="9">
        <v>30</v>
      </c>
      <c r="F6" s="8" t="s">
        <v>107</v>
      </c>
      <c r="G6" s="8" t="s">
        <v>108</v>
      </c>
      <c r="H6" s="201"/>
      <c r="I6" s="77"/>
      <c r="J6" s="19"/>
      <c r="K6" s="24"/>
      <c r="L6" s="24"/>
      <c r="M6" s="24"/>
      <c r="N6" s="24" t="s">
        <v>8</v>
      </c>
      <c r="O6" s="86"/>
      <c r="P6" s="86"/>
      <c r="Q6" s="86"/>
      <c r="R6" s="86"/>
      <c r="S6" s="86"/>
      <c r="T6" s="86"/>
      <c r="U6" s="116"/>
      <c r="V6" s="86"/>
      <c r="W6" s="86"/>
      <c r="X6" s="86"/>
    </row>
    <row r="7" spans="1:24" ht="47.25" x14ac:dyDescent="0.25">
      <c r="A7" s="5">
        <v>2</v>
      </c>
      <c r="B7" s="200" t="s">
        <v>105</v>
      </c>
      <c r="C7" s="8" t="s">
        <v>84</v>
      </c>
      <c r="D7" s="9" t="s">
        <v>109</v>
      </c>
      <c r="E7" s="9">
        <v>50</v>
      </c>
      <c r="F7" s="8" t="s">
        <v>107</v>
      </c>
      <c r="G7" s="8" t="s">
        <v>108</v>
      </c>
      <c r="H7" s="201"/>
      <c r="I7" s="77"/>
      <c r="J7" s="19"/>
      <c r="K7" s="24"/>
      <c r="L7" s="24"/>
      <c r="M7" s="24"/>
      <c r="N7" s="24" t="s">
        <v>8</v>
      </c>
      <c r="O7" s="86"/>
      <c r="P7" s="86"/>
      <c r="Q7" s="86"/>
      <c r="R7" s="86"/>
      <c r="S7" s="86"/>
      <c r="T7" s="86"/>
      <c r="U7" s="116"/>
      <c r="V7" s="86"/>
      <c r="W7" s="86"/>
      <c r="X7" s="86"/>
    </row>
    <row r="8" spans="1:24" ht="47.25" x14ac:dyDescent="0.25">
      <c r="A8" s="5">
        <v>3</v>
      </c>
      <c r="B8" s="200" t="s">
        <v>110</v>
      </c>
      <c r="C8" s="8" t="s">
        <v>87</v>
      </c>
      <c r="D8" s="8" t="s">
        <v>111</v>
      </c>
      <c r="E8" s="182">
        <v>30</v>
      </c>
      <c r="F8" s="8" t="s">
        <v>107</v>
      </c>
      <c r="G8" s="8" t="s">
        <v>108</v>
      </c>
      <c r="H8" s="201"/>
      <c r="I8" s="77"/>
      <c r="J8" s="19"/>
      <c r="K8" s="24"/>
      <c r="L8" s="24"/>
      <c r="M8" s="24"/>
      <c r="N8" s="24" t="s">
        <v>8</v>
      </c>
      <c r="O8" s="86"/>
      <c r="P8" s="86"/>
      <c r="Q8" s="86"/>
      <c r="R8" s="86"/>
      <c r="S8" s="86"/>
      <c r="T8" s="86"/>
      <c r="U8" s="116"/>
      <c r="V8" s="86"/>
      <c r="W8" s="86"/>
      <c r="X8" s="86"/>
    </row>
    <row r="9" spans="1:24" ht="63" x14ac:dyDescent="0.25">
      <c r="A9" s="5">
        <v>4</v>
      </c>
      <c r="B9" s="200" t="s">
        <v>112</v>
      </c>
      <c r="C9" s="8" t="s">
        <v>87</v>
      </c>
      <c r="D9" s="8" t="s">
        <v>109</v>
      </c>
      <c r="E9" s="182">
        <v>80</v>
      </c>
      <c r="F9" s="8" t="s">
        <v>107</v>
      </c>
      <c r="G9" s="8" t="s">
        <v>108</v>
      </c>
      <c r="H9" s="201"/>
      <c r="I9" s="77"/>
      <c r="J9" s="19"/>
      <c r="K9" s="24"/>
      <c r="L9" s="24"/>
      <c r="M9" s="24"/>
      <c r="N9" s="24" t="s">
        <v>8</v>
      </c>
      <c r="O9" s="86"/>
      <c r="P9" s="86"/>
      <c r="Q9" s="86"/>
      <c r="R9" s="86"/>
      <c r="S9" s="86"/>
      <c r="T9" s="86"/>
      <c r="U9" s="116"/>
      <c r="V9" s="86"/>
      <c r="W9" s="86"/>
      <c r="X9" s="86"/>
    </row>
    <row r="10" spans="1:24" ht="47.25" x14ac:dyDescent="0.25">
      <c r="A10" s="5">
        <v>5</v>
      </c>
      <c r="B10" s="200" t="s">
        <v>110</v>
      </c>
      <c r="C10" s="8" t="s">
        <v>87</v>
      </c>
      <c r="D10" s="8" t="s">
        <v>113</v>
      </c>
      <c r="E10" s="182">
        <v>150</v>
      </c>
      <c r="F10" s="8" t="s">
        <v>107</v>
      </c>
      <c r="G10" s="8" t="s">
        <v>108</v>
      </c>
      <c r="H10" s="201"/>
      <c r="I10" s="77"/>
      <c r="J10" s="19"/>
      <c r="K10" s="24"/>
      <c r="L10" s="24"/>
      <c r="M10" s="24"/>
      <c r="N10" s="24" t="s">
        <v>8</v>
      </c>
      <c r="O10" s="86"/>
      <c r="P10" s="86"/>
      <c r="Q10" s="86"/>
      <c r="R10" s="86"/>
      <c r="S10" s="86"/>
      <c r="T10" s="86"/>
      <c r="U10" s="116"/>
      <c r="V10" s="86"/>
      <c r="W10" s="86"/>
      <c r="X10" s="86"/>
    </row>
    <row r="11" spans="1:24" ht="63" x14ac:dyDescent="0.25">
      <c r="A11" s="5">
        <v>6</v>
      </c>
      <c r="B11" s="200" t="s">
        <v>114</v>
      </c>
      <c r="C11" s="8" t="s">
        <v>87</v>
      </c>
      <c r="D11" s="8" t="s">
        <v>109</v>
      </c>
      <c r="E11" s="182">
        <v>40</v>
      </c>
      <c r="F11" s="8" t="s">
        <v>107</v>
      </c>
      <c r="G11" s="8" t="s">
        <v>108</v>
      </c>
      <c r="H11" s="201"/>
      <c r="I11" s="77"/>
      <c r="J11" s="19"/>
      <c r="K11" s="24"/>
      <c r="L11" s="24"/>
      <c r="M11" s="24"/>
      <c r="N11" s="24" t="s">
        <v>8</v>
      </c>
      <c r="O11" s="86"/>
      <c r="P11" s="86"/>
      <c r="Q11" s="86"/>
      <c r="R11" s="86"/>
      <c r="S11" s="86"/>
      <c r="T11" s="86"/>
      <c r="U11" s="116"/>
      <c r="V11" s="86"/>
      <c r="W11" s="86"/>
      <c r="X11" s="86"/>
    </row>
    <row r="12" spans="1:24" ht="47.25" x14ac:dyDescent="0.25">
      <c r="A12" s="5">
        <v>7</v>
      </c>
      <c r="B12" s="200" t="s">
        <v>115</v>
      </c>
      <c r="C12" s="8" t="s">
        <v>87</v>
      </c>
      <c r="D12" s="8" t="s">
        <v>109</v>
      </c>
      <c r="E12" s="182">
        <v>150</v>
      </c>
      <c r="F12" s="8" t="s">
        <v>107</v>
      </c>
      <c r="G12" s="8" t="s">
        <v>108</v>
      </c>
      <c r="H12" s="201"/>
      <c r="I12" s="77"/>
      <c r="J12" s="19"/>
      <c r="K12" s="24"/>
      <c r="L12" s="24"/>
      <c r="M12" s="24"/>
      <c r="N12" s="24" t="s">
        <v>8</v>
      </c>
      <c r="O12" s="86"/>
      <c r="P12" s="86"/>
      <c r="Q12" s="86"/>
      <c r="R12" s="86"/>
      <c r="S12" s="86"/>
      <c r="T12" s="86"/>
      <c r="U12" s="116"/>
      <c r="V12" s="86"/>
      <c r="W12" s="86"/>
      <c r="X12" s="86"/>
    </row>
    <row r="13" spans="1:24" ht="63" x14ac:dyDescent="0.25">
      <c r="A13" s="5">
        <v>8</v>
      </c>
      <c r="B13" s="200" t="s">
        <v>116</v>
      </c>
      <c r="C13" s="182" t="s">
        <v>36</v>
      </c>
      <c r="D13" s="182" t="s">
        <v>117</v>
      </c>
      <c r="E13" s="182">
        <v>40</v>
      </c>
      <c r="F13" s="8" t="s">
        <v>107</v>
      </c>
      <c r="G13" s="8" t="s">
        <v>108</v>
      </c>
      <c r="H13" s="201"/>
      <c r="I13" s="77"/>
      <c r="J13" s="19"/>
      <c r="K13" s="24"/>
      <c r="L13" s="24"/>
      <c r="M13" s="24"/>
      <c r="N13" s="24" t="s">
        <v>8</v>
      </c>
      <c r="O13" s="86"/>
      <c r="P13" s="86"/>
      <c r="Q13" s="86"/>
      <c r="R13" s="86"/>
      <c r="S13" s="86"/>
      <c r="T13" s="86"/>
      <c r="U13" s="116"/>
      <c r="V13" s="86"/>
      <c r="W13" s="86"/>
      <c r="X13" s="86"/>
    </row>
    <row r="14" spans="1:24" ht="47.25" x14ac:dyDescent="0.25">
      <c r="A14" s="5">
        <v>9</v>
      </c>
      <c r="B14" s="200" t="s">
        <v>105</v>
      </c>
      <c r="C14" s="182" t="s">
        <v>36</v>
      </c>
      <c r="D14" s="182" t="s">
        <v>118</v>
      </c>
      <c r="E14" s="182">
        <v>80</v>
      </c>
      <c r="F14" s="8" t="s">
        <v>107</v>
      </c>
      <c r="G14" s="8" t="s">
        <v>108</v>
      </c>
      <c r="H14" s="201"/>
      <c r="I14" s="77"/>
      <c r="J14" s="19"/>
      <c r="K14" s="24"/>
      <c r="L14" s="24"/>
      <c r="M14" s="24"/>
      <c r="N14" s="24" t="s">
        <v>8</v>
      </c>
      <c r="O14" s="86"/>
      <c r="P14" s="86"/>
      <c r="Q14" s="86"/>
      <c r="R14" s="86"/>
      <c r="S14" s="86"/>
      <c r="T14" s="86"/>
      <c r="U14" s="116"/>
      <c r="V14" s="86"/>
      <c r="W14" s="86"/>
      <c r="X14" s="86"/>
    </row>
    <row r="15" spans="1:24" ht="47.25" x14ac:dyDescent="0.25">
      <c r="A15" s="5">
        <v>10</v>
      </c>
      <c r="B15" s="200" t="s">
        <v>105</v>
      </c>
      <c r="C15" s="182" t="s">
        <v>36</v>
      </c>
      <c r="D15" s="182" t="s">
        <v>119</v>
      </c>
      <c r="E15" s="182">
        <v>50</v>
      </c>
      <c r="F15" s="8" t="s">
        <v>107</v>
      </c>
      <c r="G15" s="8" t="s">
        <v>108</v>
      </c>
      <c r="H15" s="201"/>
      <c r="I15" s="77"/>
      <c r="J15" s="19"/>
      <c r="K15" s="24"/>
      <c r="L15" s="24"/>
      <c r="M15" s="24"/>
      <c r="N15" s="24" t="s">
        <v>8</v>
      </c>
      <c r="O15" s="86"/>
      <c r="P15" s="86"/>
      <c r="Q15" s="86"/>
      <c r="R15" s="86"/>
      <c r="S15" s="86"/>
      <c r="T15" s="86"/>
      <c r="U15" s="116"/>
      <c r="V15" s="86"/>
      <c r="W15" s="86"/>
      <c r="X15" s="86"/>
    </row>
    <row r="16" spans="1:24" ht="63" x14ac:dyDescent="0.25">
      <c r="A16" s="5">
        <v>11</v>
      </c>
      <c r="B16" s="200" t="s">
        <v>120</v>
      </c>
      <c r="C16" s="182" t="s">
        <v>36</v>
      </c>
      <c r="D16" s="182" t="s">
        <v>113</v>
      </c>
      <c r="E16" s="182">
        <v>100</v>
      </c>
      <c r="F16" s="8" t="s">
        <v>107</v>
      </c>
      <c r="G16" s="8" t="s">
        <v>108</v>
      </c>
      <c r="H16" s="201"/>
      <c r="I16" s="77"/>
      <c r="J16" s="19"/>
      <c r="K16" s="24"/>
      <c r="L16" s="24"/>
      <c r="M16" s="24"/>
      <c r="N16" s="24" t="s">
        <v>8</v>
      </c>
      <c r="O16" s="86"/>
      <c r="P16" s="86"/>
      <c r="Q16" s="86"/>
      <c r="R16" s="86"/>
      <c r="S16" s="86"/>
      <c r="T16" s="86"/>
      <c r="U16" s="116"/>
      <c r="V16" s="86"/>
      <c r="W16" s="86"/>
      <c r="X16" s="86"/>
    </row>
    <row r="17" spans="1:24" ht="63" x14ac:dyDescent="0.25">
      <c r="A17" s="5">
        <v>12</v>
      </c>
      <c r="B17" s="22" t="s">
        <v>121</v>
      </c>
      <c r="C17" s="182" t="s">
        <v>122</v>
      </c>
      <c r="D17" s="182" t="s">
        <v>109</v>
      </c>
      <c r="E17" s="182">
        <v>200</v>
      </c>
      <c r="F17" s="8" t="s">
        <v>107</v>
      </c>
      <c r="G17" s="8" t="s">
        <v>108</v>
      </c>
      <c r="H17" s="201"/>
      <c r="I17" s="77"/>
      <c r="J17" s="19"/>
      <c r="K17" s="24"/>
      <c r="L17" s="24"/>
      <c r="M17" s="24"/>
      <c r="N17" s="24" t="s">
        <v>8</v>
      </c>
      <c r="O17" s="86"/>
      <c r="P17" s="86"/>
      <c r="Q17" s="86"/>
      <c r="R17" s="86"/>
      <c r="S17" s="86"/>
      <c r="T17" s="86"/>
      <c r="U17" s="116"/>
      <c r="V17" s="86"/>
      <c r="W17" s="86"/>
      <c r="X17" s="86"/>
    </row>
    <row r="18" spans="1:24" ht="47.25" x14ac:dyDescent="0.25">
      <c r="A18" s="5">
        <v>13</v>
      </c>
      <c r="B18" s="22" t="s">
        <v>105</v>
      </c>
      <c r="C18" s="182" t="s">
        <v>35</v>
      </c>
      <c r="D18" s="182" t="s">
        <v>119</v>
      </c>
      <c r="E18" s="182">
        <v>80</v>
      </c>
      <c r="F18" s="8" t="s">
        <v>107</v>
      </c>
      <c r="G18" s="8" t="s">
        <v>108</v>
      </c>
      <c r="H18" s="201"/>
      <c r="I18" s="77"/>
      <c r="J18" s="19"/>
      <c r="K18" s="24"/>
      <c r="L18" s="24"/>
      <c r="M18" s="24"/>
      <c r="N18" s="24" t="s">
        <v>8</v>
      </c>
      <c r="O18" s="86"/>
      <c r="P18" s="86"/>
      <c r="Q18" s="86"/>
      <c r="R18" s="86"/>
      <c r="S18" s="86"/>
      <c r="T18" s="86"/>
      <c r="U18" s="116"/>
      <c r="V18" s="86"/>
      <c r="W18" s="86"/>
      <c r="X18" s="86"/>
    </row>
    <row r="19" spans="1:24" ht="47.25" x14ac:dyDescent="0.25">
      <c r="A19" s="5">
        <v>14</v>
      </c>
      <c r="B19" s="22" t="s">
        <v>105</v>
      </c>
      <c r="C19" s="182" t="s">
        <v>35</v>
      </c>
      <c r="D19" s="182" t="s">
        <v>113</v>
      </c>
      <c r="E19" s="182">
        <v>150</v>
      </c>
      <c r="F19" s="8" t="s">
        <v>107</v>
      </c>
      <c r="G19" s="8" t="s">
        <v>108</v>
      </c>
      <c r="H19" s="201"/>
      <c r="I19" s="77"/>
      <c r="J19" s="19"/>
      <c r="K19" s="24"/>
      <c r="L19" s="24"/>
      <c r="M19" s="24"/>
      <c r="N19" s="24" t="s">
        <v>8</v>
      </c>
      <c r="O19" s="86"/>
      <c r="P19" s="86"/>
      <c r="Q19" s="86"/>
      <c r="R19" s="86"/>
      <c r="S19" s="86"/>
      <c r="T19" s="86"/>
      <c r="U19" s="116"/>
      <c r="V19" s="86"/>
      <c r="W19" s="86"/>
      <c r="X19" s="86"/>
    </row>
    <row r="20" spans="1:24" ht="47.25" x14ac:dyDescent="0.25">
      <c r="A20" s="5">
        <v>15</v>
      </c>
      <c r="B20" s="22" t="s">
        <v>105</v>
      </c>
      <c r="C20" s="182" t="s">
        <v>35</v>
      </c>
      <c r="D20" s="182" t="s">
        <v>106</v>
      </c>
      <c r="E20" s="182">
        <v>50</v>
      </c>
      <c r="F20" s="8" t="s">
        <v>107</v>
      </c>
      <c r="G20" s="8" t="s">
        <v>108</v>
      </c>
      <c r="H20" s="201"/>
      <c r="I20" s="77"/>
      <c r="J20" s="19"/>
      <c r="K20" s="24"/>
      <c r="L20" s="24"/>
      <c r="M20" s="24"/>
      <c r="N20" s="24" t="s">
        <v>8</v>
      </c>
      <c r="O20" s="86"/>
      <c r="P20" s="86"/>
      <c r="Q20" s="86"/>
      <c r="R20" s="86"/>
      <c r="S20" s="86"/>
      <c r="T20" s="86"/>
      <c r="U20" s="116"/>
      <c r="V20" s="86"/>
      <c r="W20" s="86"/>
      <c r="X20" s="86"/>
    </row>
    <row r="21" spans="1:24" ht="47.25" x14ac:dyDescent="0.25">
      <c r="A21" s="5">
        <v>16</v>
      </c>
      <c r="B21" s="22" t="s">
        <v>105</v>
      </c>
      <c r="C21" s="182" t="s">
        <v>35</v>
      </c>
      <c r="D21" s="182" t="s">
        <v>118</v>
      </c>
      <c r="E21" s="182">
        <v>80</v>
      </c>
      <c r="F21" s="8" t="s">
        <v>107</v>
      </c>
      <c r="G21" s="8" t="s">
        <v>108</v>
      </c>
      <c r="H21" s="201"/>
      <c r="I21" s="77"/>
      <c r="J21" s="19"/>
      <c r="K21" s="24"/>
      <c r="L21" s="24"/>
      <c r="M21" s="24"/>
      <c r="N21" s="24" t="s">
        <v>8</v>
      </c>
      <c r="O21" s="86"/>
      <c r="P21" s="86"/>
      <c r="Q21" s="86"/>
      <c r="R21" s="86"/>
      <c r="S21" s="86"/>
      <c r="T21" s="86"/>
      <c r="U21" s="116"/>
      <c r="V21" s="86"/>
      <c r="W21" s="86"/>
      <c r="X21" s="86"/>
    </row>
    <row r="22" spans="1:24" ht="47.25" x14ac:dyDescent="0.25">
      <c r="A22" s="5">
        <v>17</v>
      </c>
      <c r="B22" s="22" t="s">
        <v>105</v>
      </c>
      <c r="C22" s="182" t="s">
        <v>35</v>
      </c>
      <c r="D22" s="182" t="s">
        <v>100</v>
      </c>
      <c r="E22" s="182" t="s">
        <v>123</v>
      </c>
      <c r="F22" s="8" t="s">
        <v>107</v>
      </c>
      <c r="G22" s="8" t="s">
        <v>108</v>
      </c>
      <c r="H22" s="201"/>
      <c r="I22" s="77"/>
      <c r="J22" s="19"/>
      <c r="K22" s="24"/>
      <c r="L22" s="24"/>
      <c r="M22" s="24"/>
      <c r="N22" s="24" t="s">
        <v>8</v>
      </c>
      <c r="O22" s="86"/>
      <c r="P22" s="86"/>
      <c r="Q22" s="86"/>
      <c r="R22" s="86"/>
      <c r="S22" s="86"/>
      <c r="T22" s="86"/>
      <c r="U22" s="116"/>
      <c r="V22" s="86"/>
      <c r="W22" s="86"/>
      <c r="X22" s="86"/>
    </row>
    <row r="23" spans="1:24" ht="63" x14ac:dyDescent="0.25">
      <c r="A23" s="5">
        <v>18</v>
      </c>
      <c r="B23" s="15" t="s">
        <v>1071</v>
      </c>
      <c r="C23" s="182" t="s">
        <v>35</v>
      </c>
      <c r="D23" s="182" t="s">
        <v>139</v>
      </c>
      <c r="E23" s="182">
        <v>150</v>
      </c>
      <c r="F23" s="8" t="s">
        <v>107</v>
      </c>
      <c r="G23" s="8" t="s">
        <v>108</v>
      </c>
      <c r="H23" s="201"/>
      <c r="I23" s="77"/>
      <c r="J23" s="19"/>
      <c r="K23" s="24"/>
      <c r="L23" s="24"/>
      <c r="M23" s="24"/>
      <c r="N23" s="24" t="s">
        <v>8</v>
      </c>
      <c r="O23" s="86"/>
      <c r="P23" s="86"/>
      <c r="Q23" s="86"/>
      <c r="R23" s="86"/>
      <c r="S23" s="86"/>
      <c r="T23" s="86"/>
      <c r="U23" s="116"/>
      <c r="V23" s="86"/>
      <c r="W23" s="86"/>
      <c r="X23" s="86"/>
    </row>
    <row r="24" spans="1:24" ht="47.25" x14ac:dyDescent="0.25">
      <c r="A24" s="5">
        <v>19</v>
      </c>
      <c r="B24" s="22" t="s">
        <v>105</v>
      </c>
      <c r="C24" s="182" t="s">
        <v>91</v>
      </c>
      <c r="D24" s="182" t="s">
        <v>119</v>
      </c>
      <c r="E24" s="182">
        <v>80</v>
      </c>
      <c r="F24" s="8" t="s">
        <v>107</v>
      </c>
      <c r="G24" s="8" t="s">
        <v>108</v>
      </c>
      <c r="H24" s="201"/>
      <c r="I24" s="77"/>
      <c r="J24" s="19"/>
      <c r="K24" s="24"/>
      <c r="L24" s="24"/>
      <c r="M24" s="24"/>
      <c r="N24" s="24" t="s">
        <v>8</v>
      </c>
      <c r="O24" s="86"/>
      <c r="P24" s="86"/>
      <c r="Q24" s="86"/>
      <c r="R24" s="86"/>
      <c r="S24" s="86"/>
      <c r="T24" s="86"/>
      <c r="U24" s="116"/>
      <c r="V24" s="86"/>
      <c r="W24" s="86"/>
      <c r="X24" s="86"/>
    </row>
    <row r="25" spans="1:24" ht="47.25" x14ac:dyDescent="0.25">
      <c r="A25" s="5">
        <v>20</v>
      </c>
      <c r="B25" s="22" t="s">
        <v>105</v>
      </c>
      <c r="C25" s="182" t="s">
        <v>91</v>
      </c>
      <c r="D25" s="182" t="s">
        <v>124</v>
      </c>
      <c r="E25" s="182">
        <v>150</v>
      </c>
      <c r="F25" s="8" t="s">
        <v>107</v>
      </c>
      <c r="G25" s="8" t="s">
        <v>108</v>
      </c>
      <c r="H25" s="201"/>
      <c r="I25" s="77"/>
      <c r="J25" s="19"/>
      <c r="K25" s="24"/>
      <c r="L25" s="24"/>
      <c r="M25" s="24"/>
      <c r="N25" s="24" t="s">
        <v>8</v>
      </c>
      <c r="O25" s="86"/>
      <c r="P25" s="86"/>
      <c r="Q25" s="86"/>
      <c r="R25" s="86"/>
      <c r="S25" s="86"/>
      <c r="T25" s="86"/>
      <c r="U25" s="116"/>
      <c r="V25" s="86"/>
      <c r="W25" s="86"/>
      <c r="X25" s="86"/>
    </row>
    <row r="26" spans="1:24" ht="47.25" x14ac:dyDescent="0.25">
      <c r="A26" s="5">
        <v>21</v>
      </c>
      <c r="B26" s="22" t="s">
        <v>105</v>
      </c>
      <c r="C26" s="182" t="s">
        <v>91</v>
      </c>
      <c r="D26" s="182" t="s">
        <v>106</v>
      </c>
      <c r="E26" s="182">
        <v>50</v>
      </c>
      <c r="F26" s="8" t="s">
        <v>107</v>
      </c>
      <c r="G26" s="8" t="s">
        <v>108</v>
      </c>
      <c r="H26" s="201"/>
      <c r="I26" s="77"/>
      <c r="J26" s="19"/>
      <c r="K26" s="24"/>
      <c r="L26" s="24"/>
      <c r="M26" s="24"/>
      <c r="N26" s="24" t="s">
        <v>8</v>
      </c>
      <c r="O26" s="86"/>
      <c r="P26" s="86"/>
      <c r="Q26" s="86"/>
      <c r="R26" s="86"/>
      <c r="S26" s="86"/>
      <c r="T26" s="86"/>
      <c r="U26" s="116"/>
      <c r="V26" s="86"/>
      <c r="W26" s="86"/>
      <c r="X26" s="86"/>
    </row>
    <row r="27" spans="1:24" ht="47.25" x14ac:dyDescent="0.25">
      <c r="A27" s="5">
        <v>22</v>
      </c>
      <c r="B27" s="22" t="s">
        <v>105</v>
      </c>
      <c r="C27" s="182" t="s">
        <v>91</v>
      </c>
      <c r="D27" s="182" t="s">
        <v>119</v>
      </c>
      <c r="E27" s="182">
        <v>80</v>
      </c>
      <c r="F27" s="8" t="s">
        <v>107</v>
      </c>
      <c r="G27" s="8" t="s">
        <v>108</v>
      </c>
      <c r="H27" s="201"/>
      <c r="I27" s="77"/>
      <c r="J27" s="19"/>
      <c r="K27" s="24"/>
      <c r="L27" s="24"/>
      <c r="M27" s="24"/>
      <c r="N27" s="24" t="s">
        <v>8</v>
      </c>
      <c r="O27" s="86"/>
      <c r="P27" s="86"/>
      <c r="Q27" s="86"/>
      <c r="R27" s="86"/>
      <c r="S27" s="86"/>
      <c r="T27" s="86"/>
      <c r="U27" s="116"/>
      <c r="V27" s="86"/>
      <c r="W27" s="86"/>
      <c r="X27" s="86"/>
    </row>
    <row r="28" spans="1:24" ht="47.25" x14ac:dyDescent="0.25">
      <c r="A28" s="5">
        <v>23</v>
      </c>
      <c r="B28" s="22" t="s">
        <v>105</v>
      </c>
      <c r="C28" s="182" t="s">
        <v>91</v>
      </c>
      <c r="D28" s="182" t="s">
        <v>124</v>
      </c>
      <c r="E28" s="182">
        <v>150</v>
      </c>
      <c r="F28" s="8" t="s">
        <v>107</v>
      </c>
      <c r="G28" s="8" t="s">
        <v>108</v>
      </c>
      <c r="H28" s="201"/>
      <c r="I28" s="77"/>
      <c r="J28" s="19"/>
      <c r="K28" s="24"/>
      <c r="L28" s="24"/>
      <c r="M28" s="24"/>
      <c r="N28" s="24" t="s">
        <v>8</v>
      </c>
      <c r="O28" s="86"/>
      <c r="P28" s="86"/>
      <c r="Q28" s="86"/>
      <c r="R28" s="86"/>
      <c r="S28" s="86"/>
      <c r="T28" s="86"/>
      <c r="U28" s="116"/>
      <c r="V28" s="86"/>
      <c r="W28" s="86"/>
      <c r="X28" s="86"/>
    </row>
    <row r="29" spans="1:24" ht="47.25" x14ac:dyDescent="0.25">
      <c r="A29" s="5">
        <v>24</v>
      </c>
      <c r="B29" s="22" t="s">
        <v>105</v>
      </c>
      <c r="C29" s="182" t="s">
        <v>91</v>
      </c>
      <c r="D29" s="182" t="s">
        <v>124</v>
      </c>
      <c r="E29" s="182">
        <v>150</v>
      </c>
      <c r="F29" s="8" t="s">
        <v>107</v>
      </c>
      <c r="G29" s="8" t="s">
        <v>108</v>
      </c>
      <c r="H29" s="201"/>
      <c r="I29" s="77"/>
      <c r="J29" s="19"/>
      <c r="K29" s="24"/>
      <c r="L29" s="24"/>
      <c r="M29" s="24"/>
      <c r="N29" s="24" t="s">
        <v>8</v>
      </c>
      <c r="O29" s="86"/>
      <c r="P29" s="86"/>
      <c r="Q29" s="86"/>
      <c r="R29" s="86"/>
      <c r="S29" s="86"/>
      <c r="T29" s="86"/>
      <c r="U29" s="116"/>
      <c r="V29" s="86"/>
      <c r="W29" s="86"/>
      <c r="X29" s="86"/>
    </row>
    <row r="30" spans="1:24" ht="47.25" x14ac:dyDescent="0.25">
      <c r="A30" s="5">
        <v>25</v>
      </c>
      <c r="B30" s="22" t="s">
        <v>105</v>
      </c>
      <c r="C30" s="182" t="s">
        <v>91</v>
      </c>
      <c r="D30" s="182" t="s">
        <v>124</v>
      </c>
      <c r="E30" s="182">
        <v>150</v>
      </c>
      <c r="F30" s="8" t="s">
        <v>107</v>
      </c>
      <c r="G30" s="8" t="s">
        <v>108</v>
      </c>
      <c r="H30" s="201"/>
      <c r="I30" s="77"/>
      <c r="J30" s="19"/>
      <c r="K30" s="24"/>
      <c r="L30" s="24"/>
      <c r="M30" s="24"/>
      <c r="N30" s="24" t="s">
        <v>8</v>
      </c>
      <c r="O30" s="86"/>
      <c r="P30" s="86"/>
      <c r="Q30" s="86"/>
      <c r="R30" s="86"/>
      <c r="S30" s="86"/>
      <c r="T30" s="86"/>
      <c r="U30" s="116"/>
      <c r="V30" s="86"/>
      <c r="W30" s="86"/>
      <c r="X30" s="86"/>
    </row>
    <row r="31" spans="1:24" ht="63" x14ac:dyDescent="0.25">
      <c r="A31" s="5">
        <v>26</v>
      </c>
      <c r="B31" s="22" t="s">
        <v>125</v>
      </c>
      <c r="C31" s="182" t="s">
        <v>126</v>
      </c>
      <c r="D31" s="182" t="s">
        <v>124</v>
      </c>
      <c r="E31" s="182">
        <v>50</v>
      </c>
      <c r="F31" s="8" t="s">
        <v>107</v>
      </c>
      <c r="G31" s="8" t="s">
        <v>108</v>
      </c>
      <c r="H31" s="201"/>
      <c r="I31" s="77"/>
      <c r="J31" s="19"/>
      <c r="K31" s="24"/>
      <c r="L31" s="24"/>
      <c r="M31" s="24"/>
      <c r="N31" s="24" t="s">
        <v>8</v>
      </c>
      <c r="O31" s="86"/>
      <c r="P31" s="86"/>
      <c r="Q31" s="86"/>
      <c r="R31" s="86"/>
      <c r="S31" s="86"/>
      <c r="T31" s="86"/>
      <c r="U31" s="116"/>
      <c r="V31" s="86"/>
      <c r="W31" s="86"/>
      <c r="X31" s="86"/>
    </row>
    <row r="32" spans="1:24" ht="47.25" x14ac:dyDescent="0.25">
      <c r="A32" s="5">
        <v>27</v>
      </c>
      <c r="B32" s="22" t="s">
        <v>127</v>
      </c>
      <c r="C32" s="182" t="s">
        <v>128</v>
      </c>
      <c r="D32" s="182" t="s">
        <v>124</v>
      </c>
      <c r="E32" s="182">
        <v>200</v>
      </c>
      <c r="F32" s="8" t="s">
        <v>107</v>
      </c>
      <c r="G32" s="8" t="s">
        <v>108</v>
      </c>
      <c r="H32" s="201"/>
      <c r="I32" s="77"/>
      <c r="J32" s="19"/>
      <c r="K32" s="24"/>
      <c r="L32" s="24"/>
      <c r="M32" s="24"/>
      <c r="N32" s="24" t="s">
        <v>8</v>
      </c>
      <c r="O32" s="86"/>
      <c r="P32" s="86"/>
      <c r="Q32" s="86"/>
      <c r="R32" s="86"/>
      <c r="S32" s="86"/>
      <c r="T32" s="86"/>
      <c r="U32" s="116"/>
      <c r="V32" s="86"/>
      <c r="W32" s="86"/>
      <c r="X32" s="86"/>
    </row>
    <row r="33" spans="1:24" ht="47.25" x14ac:dyDescent="0.25">
      <c r="A33" s="5">
        <v>28</v>
      </c>
      <c r="B33" s="22" t="s">
        <v>105</v>
      </c>
      <c r="C33" s="182" t="s">
        <v>126</v>
      </c>
      <c r="D33" s="182" t="s">
        <v>124</v>
      </c>
      <c r="E33" s="182">
        <v>120</v>
      </c>
      <c r="F33" s="8" t="s">
        <v>107</v>
      </c>
      <c r="G33" s="8" t="s">
        <v>108</v>
      </c>
      <c r="H33" s="201"/>
      <c r="I33" s="77"/>
      <c r="J33" s="19"/>
      <c r="K33" s="24"/>
      <c r="L33" s="24"/>
      <c r="M33" s="24"/>
      <c r="N33" s="24" t="s">
        <v>8</v>
      </c>
      <c r="O33" s="86"/>
      <c r="P33" s="86"/>
      <c r="Q33" s="86"/>
      <c r="R33" s="86"/>
      <c r="S33" s="86"/>
      <c r="T33" s="86"/>
      <c r="U33" s="116"/>
      <c r="V33" s="86"/>
      <c r="W33" s="86"/>
      <c r="X33" s="86"/>
    </row>
    <row r="34" spans="1:24" ht="78.75" x14ac:dyDescent="0.25">
      <c r="A34" s="5">
        <v>29</v>
      </c>
      <c r="B34" s="22" t="s">
        <v>129</v>
      </c>
      <c r="C34" s="182" t="s">
        <v>126</v>
      </c>
      <c r="D34" s="182" t="s">
        <v>119</v>
      </c>
      <c r="E34" s="182">
        <v>150</v>
      </c>
      <c r="F34" s="8" t="s">
        <v>107</v>
      </c>
      <c r="G34" s="8" t="s">
        <v>108</v>
      </c>
      <c r="H34" s="201"/>
      <c r="I34" s="77"/>
      <c r="J34" s="19"/>
      <c r="K34" s="24"/>
      <c r="L34" s="24"/>
      <c r="M34" s="24"/>
      <c r="N34" s="24" t="s">
        <v>8</v>
      </c>
      <c r="O34" s="86"/>
      <c r="P34" s="86"/>
      <c r="Q34" s="86"/>
      <c r="R34" s="86"/>
      <c r="S34" s="86"/>
      <c r="T34" s="86"/>
      <c r="U34" s="116"/>
      <c r="V34" s="86"/>
      <c r="W34" s="86"/>
      <c r="X34" s="86"/>
    </row>
    <row r="35" spans="1:24" ht="63" x14ac:dyDescent="0.25">
      <c r="A35" s="5">
        <v>30</v>
      </c>
      <c r="B35" s="22" t="s">
        <v>130</v>
      </c>
      <c r="C35" s="182" t="s">
        <v>126</v>
      </c>
      <c r="D35" s="182" t="s">
        <v>124</v>
      </c>
      <c r="E35" s="182">
        <v>100</v>
      </c>
      <c r="F35" s="8" t="s">
        <v>107</v>
      </c>
      <c r="G35" s="8" t="s">
        <v>108</v>
      </c>
      <c r="H35" s="201"/>
      <c r="I35" s="77"/>
      <c r="J35" s="19"/>
      <c r="K35" s="24"/>
      <c r="L35" s="24"/>
      <c r="M35" s="24"/>
      <c r="N35" s="24" t="s">
        <v>8</v>
      </c>
      <c r="O35" s="86"/>
      <c r="P35" s="86"/>
      <c r="Q35" s="86"/>
      <c r="R35" s="86"/>
      <c r="S35" s="86"/>
      <c r="T35" s="86"/>
      <c r="U35" s="116"/>
      <c r="V35" s="86"/>
      <c r="W35" s="86"/>
      <c r="X35" s="86"/>
    </row>
    <row r="36" spans="1:24" ht="47.25" x14ac:dyDescent="0.25">
      <c r="A36" s="5">
        <v>31</v>
      </c>
      <c r="B36" s="22" t="s">
        <v>105</v>
      </c>
      <c r="C36" s="182" t="s">
        <v>126</v>
      </c>
      <c r="D36" s="182" t="s">
        <v>106</v>
      </c>
      <c r="E36" s="182">
        <v>80</v>
      </c>
      <c r="F36" s="8" t="s">
        <v>107</v>
      </c>
      <c r="G36" s="8" t="s">
        <v>108</v>
      </c>
      <c r="H36" s="201"/>
      <c r="I36" s="77"/>
      <c r="J36" s="19"/>
      <c r="K36" s="24"/>
      <c r="L36" s="24"/>
      <c r="M36" s="24"/>
      <c r="N36" s="24" t="s">
        <v>8</v>
      </c>
      <c r="O36" s="86"/>
      <c r="P36" s="86"/>
      <c r="Q36" s="86"/>
      <c r="R36" s="86"/>
      <c r="S36" s="86"/>
      <c r="T36" s="86"/>
      <c r="U36" s="116"/>
      <c r="V36" s="86"/>
      <c r="W36" s="86"/>
      <c r="X36" s="86"/>
    </row>
    <row r="37" spans="1:24" ht="47.25" x14ac:dyDescent="0.25">
      <c r="A37" s="5">
        <v>32</v>
      </c>
      <c r="B37" s="22" t="s">
        <v>131</v>
      </c>
      <c r="C37" s="182" t="s">
        <v>100</v>
      </c>
      <c r="D37" s="182" t="s">
        <v>109</v>
      </c>
      <c r="E37" s="182">
        <v>50</v>
      </c>
      <c r="F37" s="8" t="s">
        <v>107</v>
      </c>
      <c r="G37" s="8" t="s">
        <v>108</v>
      </c>
      <c r="H37" s="201"/>
      <c r="I37" s="77"/>
      <c r="J37" s="19"/>
      <c r="K37" s="24"/>
      <c r="L37" s="24"/>
      <c r="M37" s="24"/>
      <c r="N37" s="24" t="s">
        <v>8</v>
      </c>
      <c r="O37" s="86"/>
      <c r="P37" s="86"/>
      <c r="Q37" s="86"/>
      <c r="R37" s="86"/>
      <c r="S37" s="86"/>
      <c r="T37" s="86"/>
      <c r="U37" s="116"/>
      <c r="V37" s="86"/>
      <c r="W37" s="86"/>
      <c r="X37" s="86"/>
    </row>
    <row r="38" spans="1:24" ht="47.25" x14ac:dyDescent="0.25">
      <c r="A38" s="5">
        <v>33</v>
      </c>
      <c r="B38" s="22" t="s">
        <v>105</v>
      </c>
      <c r="C38" s="182" t="s">
        <v>100</v>
      </c>
      <c r="D38" s="182" t="s">
        <v>109</v>
      </c>
      <c r="E38" s="182">
        <v>50</v>
      </c>
      <c r="F38" s="8" t="s">
        <v>107</v>
      </c>
      <c r="G38" s="8" t="s">
        <v>108</v>
      </c>
      <c r="H38" s="201"/>
      <c r="I38" s="77"/>
      <c r="J38" s="19"/>
      <c r="K38" s="24"/>
      <c r="L38" s="24"/>
      <c r="M38" s="24"/>
      <c r="N38" s="24" t="s">
        <v>8</v>
      </c>
      <c r="O38" s="86"/>
      <c r="P38" s="86"/>
      <c r="Q38" s="86"/>
      <c r="R38" s="86"/>
      <c r="S38" s="86"/>
      <c r="T38" s="86"/>
      <c r="U38" s="116"/>
      <c r="V38" s="86"/>
      <c r="W38" s="86"/>
      <c r="X38" s="86"/>
    </row>
    <row r="39" spans="1:24" ht="47.25" x14ac:dyDescent="0.25">
      <c r="A39" s="5">
        <v>34</v>
      </c>
      <c r="B39" s="22" t="s">
        <v>105</v>
      </c>
      <c r="C39" s="182" t="s">
        <v>100</v>
      </c>
      <c r="D39" s="182" t="s">
        <v>109</v>
      </c>
      <c r="E39" s="182">
        <v>80</v>
      </c>
      <c r="F39" s="8" t="s">
        <v>107</v>
      </c>
      <c r="G39" s="8" t="s">
        <v>108</v>
      </c>
      <c r="H39" s="201"/>
      <c r="I39" s="77"/>
      <c r="J39" s="19"/>
      <c r="K39" s="24"/>
      <c r="L39" s="24"/>
      <c r="M39" s="24"/>
      <c r="N39" s="24" t="s">
        <v>8</v>
      </c>
      <c r="O39" s="86"/>
      <c r="P39" s="86"/>
      <c r="Q39" s="86"/>
      <c r="R39" s="86"/>
      <c r="S39" s="86"/>
      <c r="T39" s="86"/>
      <c r="U39" s="116"/>
      <c r="V39" s="86"/>
      <c r="W39" s="86"/>
      <c r="X39" s="86"/>
    </row>
    <row r="40" spans="1:24" ht="47.25" x14ac:dyDescent="0.25">
      <c r="A40" s="5">
        <v>35</v>
      </c>
      <c r="B40" s="22" t="s">
        <v>105</v>
      </c>
      <c r="C40" s="182" t="s">
        <v>100</v>
      </c>
      <c r="D40" s="182" t="s">
        <v>109</v>
      </c>
      <c r="E40" s="182">
        <v>50</v>
      </c>
      <c r="F40" s="8" t="s">
        <v>107</v>
      </c>
      <c r="G40" s="8" t="s">
        <v>108</v>
      </c>
      <c r="H40" s="201"/>
      <c r="I40" s="77"/>
      <c r="J40" s="19"/>
      <c r="K40" s="24"/>
      <c r="L40" s="24"/>
      <c r="M40" s="24"/>
      <c r="N40" s="24" t="s">
        <v>8</v>
      </c>
      <c r="O40" s="86"/>
      <c r="P40" s="86"/>
      <c r="Q40" s="86"/>
      <c r="R40" s="86"/>
      <c r="S40" s="86"/>
      <c r="T40" s="86"/>
      <c r="U40" s="116"/>
      <c r="V40" s="86"/>
      <c r="W40" s="86"/>
      <c r="X40" s="86"/>
    </row>
    <row r="41" spans="1:24" ht="47.25" x14ac:dyDescent="0.25">
      <c r="A41" s="5">
        <v>36</v>
      </c>
      <c r="B41" s="22" t="s">
        <v>105</v>
      </c>
      <c r="C41" s="182" t="s">
        <v>132</v>
      </c>
      <c r="D41" s="182" t="s">
        <v>124</v>
      </c>
      <c r="E41" s="182">
        <v>50</v>
      </c>
      <c r="F41" s="8" t="s">
        <v>107</v>
      </c>
      <c r="G41" s="8" t="s">
        <v>108</v>
      </c>
      <c r="H41" s="201"/>
      <c r="I41" s="77"/>
      <c r="J41" s="19"/>
      <c r="K41" s="24"/>
      <c r="L41" s="24"/>
      <c r="M41" s="24"/>
      <c r="N41" s="24" t="s">
        <v>8</v>
      </c>
      <c r="O41" s="86"/>
      <c r="P41" s="86"/>
      <c r="Q41" s="86"/>
      <c r="R41" s="86"/>
      <c r="S41" s="86"/>
      <c r="T41" s="86"/>
      <c r="U41" s="116"/>
      <c r="V41" s="86"/>
      <c r="W41" s="86"/>
      <c r="X41" s="86"/>
    </row>
    <row r="42" spans="1:24" ht="47.25" x14ac:dyDescent="0.25">
      <c r="A42" s="5">
        <v>37</v>
      </c>
      <c r="B42" s="22" t="s">
        <v>105</v>
      </c>
      <c r="C42" s="182" t="s">
        <v>133</v>
      </c>
      <c r="D42" s="182" t="s">
        <v>119</v>
      </c>
      <c r="E42" s="182">
        <v>30</v>
      </c>
      <c r="F42" s="8" t="s">
        <v>107</v>
      </c>
      <c r="G42" s="8" t="s">
        <v>108</v>
      </c>
      <c r="H42" s="201"/>
      <c r="I42" s="77"/>
      <c r="J42" s="19"/>
      <c r="K42" s="24"/>
      <c r="L42" s="24"/>
      <c r="M42" s="24"/>
      <c r="N42" s="24" t="s">
        <v>8</v>
      </c>
      <c r="O42" s="86"/>
      <c r="P42" s="86"/>
      <c r="Q42" s="86"/>
      <c r="R42" s="86"/>
      <c r="S42" s="86"/>
      <c r="T42" s="86"/>
      <c r="U42" s="116"/>
      <c r="V42" s="86"/>
      <c r="W42" s="86"/>
      <c r="X42" s="86"/>
    </row>
    <row r="43" spans="1:24" ht="63" x14ac:dyDescent="0.25">
      <c r="A43" s="5">
        <v>38</v>
      </c>
      <c r="B43" s="22" t="s">
        <v>134</v>
      </c>
      <c r="C43" s="182" t="s">
        <v>133</v>
      </c>
      <c r="D43" s="182" t="s">
        <v>124</v>
      </c>
      <c r="E43" s="182">
        <v>150</v>
      </c>
      <c r="F43" s="8" t="s">
        <v>107</v>
      </c>
      <c r="G43" s="8" t="s">
        <v>108</v>
      </c>
      <c r="H43" s="201"/>
      <c r="I43" s="77"/>
      <c r="J43" s="19"/>
      <c r="K43" s="24"/>
      <c r="L43" s="24"/>
      <c r="M43" s="24"/>
      <c r="N43" s="24" t="s">
        <v>8</v>
      </c>
      <c r="O43" s="86"/>
      <c r="P43" s="86"/>
      <c r="Q43" s="86"/>
      <c r="R43" s="86"/>
      <c r="S43" s="86"/>
      <c r="T43" s="86"/>
      <c r="U43" s="116"/>
      <c r="V43" s="86"/>
      <c r="W43" s="86"/>
      <c r="X43" s="86"/>
    </row>
    <row r="44" spans="1:24" ht="47.25" x14ac:dyDescent="0.25">
      <c r="A44" s="5">
        <v>39</v>
      </c>
      <c r="B44" s="22" t="s">
        <v>105</v>
      </c>
      <c r="C44" s="182" t="s">
        <v>133</v>
      </c>
      <c r="D44" s="182" t="s">
        <v>124</v>
      </c>
      <c r="E44" s="182">
        <v>100</v>
      </c>
      <c r="F44" s="8" t="s">
        <v>107</v>
      </c>
      <c r="G44" s="8" t="s">
        <v>108</v>
      </c>
      <c r="H44" s="201"/>
      <c r="I44" s="77"/>
      <c r="J44" s="19"/>
      <c r="K44" s="24"/>
      <c r="L44" s="24"/>
      <c r="M44" s="24"/>
      <c r="N44" s="24" t="s">
        <v>8</v>
      </c>
      <c r="O44" s="86"/>
      <c r="P44" s="86"/>
      <c r="Q44" s="86"/>
      <c r="R44" s="86"/>
      <c r="S44" s="86"/>
      <c r="T44" s="86"/>
      <c r="U44" s="116"/>
      <c r="V44" s="86"/>
      <c r="W44" s="86"/>
      <c r="X44" s="86"/>
    </row>
    <row r="45" spans="1:24" ht="47.25" x14ac:dyDescent="0.25">
      <c r="A45" s="5">
        <v>40</v>
      </c>
      <c r="B45" s="22" t="s">
        <v>105</v>
      </c>
      <c r="C45" s="182" t="s">
        <v>133</v>
      </c>
      <c r="D45" s="182" t="s">
        <v>124</v>
      </c>
      <c r="E45" s="182">
        <v>50</v>
      </c>
      <c r="F45" s="8" t="s">
        <v>107</v>
      </c>
      <c r="G45" s="8" t="s">
        <v>108</v>
      </c>
      <c r="H45" s="201"/>
      <c r="I45" s="77"/>
      <c r="J45" s="19"/>
      <c r="K45" s="24"/>
      <c r="L45" s="24"/>
      <c r="M45" s="24"/>
      <c r="N45" s="24" t="s">
        <v>8</v>
      </c>
      <c r="O45" s="86"/>
      <c r="P45" s="86"/>
      <c r="Q45" s="86"/>
      <c r="R45" s="86"/>
      <c r="S45" s="86"/>
      <c r="T45" s="86"/>
      <c r="U45" s="116"/>
      <c r="V45" s="86"/>
      <c r="W45" s="86"/>
      <c r="X45" s="86"/>
    </row>
    <row r="46" spans="1:24" ht="47.25" x14ac:dyDescent="0.25">
      <c r="A46" s="5">
        <v>41</v>
      </c>
      <c r="B46" s="22" t="s">
        <v>105</v>
      </c>
      <c r="C46" s="182" t="s">
        <v>133</v>
      </c>
      <c r="D46" s="182" t="s">
        <v>106</v>
      </c>
      <c r="E46" s="182">
        <v>50</v>
      </c>
      <c r="F46" s="8" t="s">
        <v>107</v>
      </c>
      <c r="G46" s="8" t="s">
        <v>108</v>
      </c>
      <c r="H46" s="201"/>
      <c r="I46" s="77"/>
      <c r="J46" s="19"/>
      <c r="K46" s="24"/>
      <c r="L46" s="24"/>
      <c r="M46" s="24"/>
      <c r="N46" s="24" t="s">
        <v>8</v>
      </c>
      <c r="O46" s="86"/>
      <c r="P46" s="86"/>
      <c r="Q46" s="86"/>
      <c r="R46" s="86"/>
      <c r="S46" s="86"/>
      <c r="T46" s="86"/>
      <c r="U46" s="116"/>
      <c r="V46" s="86"/>
      <c r="W46" s="86"/>
      <c r="X46" s="86"/>
    </row>
    <row r="47" spans="1:24" ht="47.25" x14ac:dyDescent="0.25">
      <c r="A47" s="5">
        <v>42</v>
      </c>
      <c r="B47" s="22" t="s">
        <v>105</v>
      </c>
      <c r="C47" s="182" t="s">
        <v>133</v>
      </c>
      <c r="D47" s="182" t="s">
        <v>119</v>
      </c>
      <c r="E47" s="182">
        <v>80</v>
      </c>
      <c r="F47" s="8" t="s">
        <v>107</v>
      </c>
      <c r="G47" s="8" t="s">
        <v>108</v>
      </c>
      <c r="H47" s="201"/>
      <c r="I47" s="77"/>
      <c r="J47" s="19"/>
      <c r="K47" s="24"/>
      <c r="L47" s="24"/>
      <c r="M47" s="24"/>
      <c r="N47" s="24" t="s">
        <v>8</v>
      </c>
      <c r="O47" s="86"/>
      <c r="P47" s="86"/>
      <c r="Q47" s="86"/>
      <c r="R47" s="86"/>
      <c r="S47" s="86"/>
      <c r="T47" s="86"/>
      <c r="U47" s="116"/>
      <c r="V47" s="86"/>
      <c r="W47" s="86"/>
      <c r="X47" s="86"/>
    </row>
    <row r="48" spans="1:24" ht="47.25" x14ac:dyDescent="0.25">
      <c r="A48" s="5">
        <v>43</v>
      </c>
      <c r="B48" s="22" t="s">
        <v>105</v>
      </c>
      <c r="C48" s="182" t="s">
        <v>97</v>
      </c>
      <c r="D48" s="182" t="s">
        <v>124</v>
      </c>
      <c r="E48" s="182">
        <v>150</v>
      </c>
      <c r="F48" s="8" t="s">
        <v>107</v>
      </c>
      <c r="G48" s="8" t="s">
        <v>108</v>
      </c>
      <c r="H48" s="201"/>
      <c r="I48" s="77"/>
      <c r="J48" s="19"/>
      <c r="K48" s="24"/>
      <c r="L48" s="24"/>
      <c r="M48" s="24"/>
      <c r="N48" s="24" t="s">
        <v>8</v>
      </c>
      <c r="O48" s="86"/>
      <c r="P48" s="86"/>
      <c r="Q48" s="86"/>
      <c r="R48" s="86"/>
      <c r="S48" s="86"/>
      <c r="T48" s="86"/>
      <c r="U48" s="116"/>
      <c r="V48" s="86"/>
      <c r="W48" s="86"/>
      <c r="X48" s="86"/>
    </row>
    <row r="49" spans="1:24" ht="47.25" x14ac:dyDescent="0.25">
      <c r="A49" s="5">
        <v>44</v>
      </c>
      <c r="B49" s="22" t="s">
        <v>135</v>
      </c>
      <c r="C49" s="182" t="s">
        <v>97</v>
      </c>
      <c r="D49" s="182" t="s">
        <v>109</v>
      </c>
      <c r="E49" s="182">
        <v>150</v>
      </c>
      <c r="F49" s="8" t="s">
        <v>107</v>
      </c>
      <c r="G49" s="8" t="s">
        <v>108</v>
      </c>
      <c r="H49" s="201"/>
      <c r="I49" s="77"/>
      <c r="J49" s="19"/>
      <c r="K49" s="24"/>
      <c r="L49" s="24"/>
      <c r="M49" s="24"/>
      <c r="N49" s="24" t="s">
        <v>8</v>
      </c>
      <c r="O49" s="86"/>
      <c r="P49" s="86"/>
      <c r="Q49" s="86"/>
      <c r="R49" s="86"/>
      <c r="S49" s="86"/>
      <c r="T49" s="86"/>
      <c r="U49" s="116"/>
      <c r="V49" s="86"/>
      <c r="W49" s="86"/>
      <c r="X49" s="86"/>
    </row>
    <row r="50" spans="1:24" ht="47.25" x14ac:dyDescent="0.25">
      <c r="A50" s="5">
        <v>45</v>
      </c>
      <c r="B50" s="22" t="s">
        <v>105</v>
      </c>
      <c r="C50" s="182" t="s">
        <v>97</v>
      </c>
      <c r="D50" s="182" t="s">
        <v>124</v>
      </c>
      <c r="E50" s="182">
        <v>150</v>
      </c>
      <c r="F50" s="8" t="s">
        <v>107</v>
      </c>
      <c r="G50" s="8" t="s">
        <v>108</v>
      </c>
      <c r="H50" s="201"/>
      <c r="I50" s="77"/>
      <c r="J50" s="19"/>
      <c r="K50" s="24"/>
      <c r="L50" s="24"/>
      <c r="M50" s="24"/>
      <c r="N50" s="24" t="s">
        <v>8</v>
      </c>
      <c r="O50" s="86"/>
      <c r="P50" s="86"/>
      <c r="Q50" s="86"/>
      <c r="R50" s="86"/>
      <c r="S50" s="86"/>
      <c r="T50" s="86"/>
      <c r="U50" s="116"/>
      <c r="V50" s="86"/>
      <c r="W50" s="86"/>
      <c r="X50" s="86"/>
    </row>
    <row r="51" spans="1:24" ht="47.25" x14ac:dyDescent="0.25">
      <c r="A51" s="5">
        <v>46</v>
      </c>
      <c r="B51" s="22" t="s">
        <v>105</v>
      </c>
      <c r="C51" s="182" t="s">
        <v>97</v>
      </c>
      <c r="D51" s="182" t="s">
        <v>124</v>
      </c>
      <c r="E51" s="182">
        <v>150</v>
      </c>
      <c r="F51" s="8" t="s">
        <v>107</v>
      </c>
      <c r="G51" s="8" t="s">
        <v>108</v>
      </c>
      <c r="H51" s="201"/>
      <c r="I51" s="77"/>
      <c r="J51" s="19"/>
      <c r="K51" s="24"/>
      <c r="L51" s="24"/>
      <c r="M51" s="24"/>
      <c r="N51" s="24" t="s">
        <v>8</v>
      </c>
      <c r="O51" s="86"/>
      <c r="P51" s="86"/>
      <c r="Q51" s="86"/>
      <c r="R51" s="86"/>
      <c r="S51" s="86"/>
      <c r="T51" s="86"/>
      <c r="U51" s="116"/>
      <c r="V51" s="86"/>
      <c r="W51" s="86"/>
      <c r="X51" s="86"/>
    </row>
    <row r="52" spans="1:24" ht="47.25" x14ac:dyDescent="0.25">
      <c r="A52" s="5">
        <v>47</v>
      </c>
      <c r="B52" s="22" t="s">
        <v>105</v>
      </c>
      <c r="C52" s="182" t="s">
        <v>97</v>
      </c>
      <c r="D52" s="182" t="s">
        <v>119</v>
      </c>
      <c r="E52" s="182">
        <v>80</v>
      </c>
      <c r="F52" s="8" t="s">
        <v>107</v>
      </c>
      <c r="G52" s="8" t="s">
        <v>108</v>
      </c>
      <c r="H52" s="201"/>
      <c r="I52" s="77"/>
      <c r="J52" s="19"/>
      <c r="K52" s="24"/>
      <c r="L52" s="24"/>
      <c r="M52" s="24"/>
      <c r="N52" s="24" t="s">
        <v>8</v>
      </c>
      <c r="O52" s="86"/>
      <c r="P52" s="86"/>
      <c r="Q52" s="86"/>
      <c r="R52" s="86"/>
      <c r="S52" s="86"/>
      <c r="T52" s="86"/>
      <c r="U52" s="116"/>
      <c r="V52" s="86"/>
      <c r="W52" s="86"/>
      <c r="X52" s="86"/>
    </row>
    <row r="53" spans="1:24" ht="47.25" x14ac:dyDescent="0.25">
      <c r="A53" s="5">
        <v>48</v>
      </c>
      <c r="B53" s="22" t="s">
        <v>105</v>
      </c>
      <c r="C53" s="182" t="s">
        <v>97</v>
      </c>
      <c r="D53" s="182" t="s">
        <v>119</v>
      </c>
      <c r="E53" s="182">
        <v>80</v>
      </c>
      <c r="F53" s="8" t="s">
        <v>107</v>
      </c>
      <c r="G53" s="8" t="s">
        <v>108</v>
      </c>
      <c r="H53" s="201"/>
      <c r="I53" s="77"/>
      <c r="J53" s="19"/>
      <c r="K53" s="24"/>
      <c r="L53" s="24"/>
      <c r="M53" s="24"/>
      <c r="N53" s="24" t="s">
        <v>8</v>
      </c>
      <c r="O53" s="86"/>
      <c r="P53" s="86"/>
      <c r="Q53" s="86"/>
      <c r="R53" s="86"/>
      <c r="S53" s="86"/>
      <c r="T53" s="86"/>
      <c r="U53" s="116"/>
      <c r="V53" s="86"/>
      <c r="W53" s="86"/>
      <c r="X53" s="86"/>
    </row>
    <row r="54" spans="1:24" ht="47.25" x14ac:dyDescent="0.25">
      <c r="A54" s="5">
        <v>49</v>
      </c>
      <c r="B54" s="22" t="s">
        <v>105</v>
      </c>
      <c r="C54" s="182" t="s">
        <v>97</v>
      </c>
      <c r="D54" s="182" t="s">
        <v>106</v>
      </c>
      <c r="E54" s="182">
        <v>50</v>
      </c>
      <c r="F54" s="8" t="s">
        <v>107</v>
      </c>
      <c r="G54" s="8" t="s">
        <v>108</v>
      </c>
      <c r="H54" s="201"/>
      <c r="I54" s="77"/>
      <c r="J54" s="19"/>
      <c r="K54" s="24"/>
      <c r="L54" s="24"/>
      <c r="M54" s="24"/>
      <c r="N54" s="24" t="s">
        <v>8</v>
      </c>
      <c r="O54" s="86"/>
      <c r="P54" s="86"/>
      <c r="Q54" s="86"/>
      <c r="R54" s="86"/>
      <c r="S54" s="86"/>
      <c r="T54" s="86"/>
      <c r="U54" s="116"/>
      <c r="V54" s="86"/>
      <c r="W54" s="86"/>
      <c r="X54" s="86"/>
    </row>
    <row r="55" spans="1:24" ht="78.75" x14ac:dyDescent="0.25">
      <c r="A55" s="355">
        <v>50</v>
      </c>
      <c r="B55" s="22" t="s">
        <v>2253</v>
      </c>
      <c r="C55" s="377" t="s">
        <v>2254</v>
      </c>
      <c r="D55" s="377" t="s">
        <v>2255</v>
      </c>
      <c r="E55" s="377">
        <v>60</v>
      </c>
      <c r="F55" s="377" t="s">
        <v>107</v>
      </c>
      <c r="G55" s="377" t="s">
        <v>2251</v>
      </c>
      <c r="H55" s="22" t="s">
        <v>8</v>
      </c>
      <c r="I55" s="22">
        <v>5000</v>
      </c>
      <c r="J55" s="22"/>
      <c r="K55" s="22"/>
      <c r="L55" s="22"/>
      <c r="M55" s="22"/>
      <c r="N55" s="22" t="s">
        <v>152</v>
      </c>
      <c r="O55" s="86"/>
      <c r="P55" s="86"/>
      <c r="Q55" s="86"/>
      <c r="R55" s="86"/>
      <c r="S55" s="86"/>
      <c r="T55" s="86"/>
      <c r="U55" s="116"/>
      <c r="V55" s="86"/>
      <c r="W55" s="86"/>
      <c r="X55" s="86"/>
    </row>
    <row r="56" spans="1:24" ht="63" x14ac:dyDescent="0.25">
      <c r="A56" s="355">
        <v>51</v>
      </c>
      <c r="B56" s="22" t="s">
        <v>121</v>
      </c>
      <c r="C56" s="182" t="s">
        <v>136</v>
      </c>
      <c r="D56" s="182" t="s">
        <v>109</v>
      </c>
      <c r="E56" s="182">
        <v>200</v>
      </c>
      <c r="F56" s="8" t="s">
        <v>107</v>
      </c>
      <c r="G56" s="8" t="s">
        <v>108</v>
      </c>
      <c r="H56" s="201"/>
      <c r="I56" s="77"/>
      <c r="J56" s="19"/>
      <c r="K56" s="24"/>
      <c r="L56" s="24"/>
      <c r="M56" s="24"/>
      <c r="N56" s="24" t="s">
        <v>8</v>
      </c>
      <c r="O56" s="86"/>
      <c r="P56" s="86"/>
      <c r="Q56" s="86"/>
      <c r="R56" s="86"/>
      <c r="S56" s="86"/>
      <c r="T56" s="86"/>
      <c r="U56" s="116"/>
      <c r="V56" s="86"/>
      <c r="W56" s="86"/>
      <c r="X56" s="86"/>
    </row>
    <row r="57" spans="1:24" ht="47.25" x14ac:dyDescent="0.25">
      <c r="A57" s="355">
        <v>52</v>
      </c>
      <c r="B57" s="22" t="s">
        <v>105</v>
      </c>
      <c r="C57" s="182" t="s">
        <v>98</v>
      </c>
      <c r="D57" s="182" t="s">
        <v>124</v>
      </c>
      <c r="E57" s="182">
        <v>150</v>
      </c>
      <c r="F57" s="8" t="s">
        <v>107</v>
      </c>
      <c r="G57" s="8" t="s">
        <v>108</v>
      </c>
      <c r="H57" s="201"/>
      <c r="I57" s="77"/>
      <c r="J57" s="19"/>
      <c r="K57" s="24"/>
      <c r="L57" s="24"/>
      <c r="M57" s="24"/>
      <c r="N57" s="24" t="s">
        <v>8</v>
      </c>
      <c r="O57" s="86"/>
      <c r="P57" s="86"/>
      <c r="Q57" s="86"/>
      <c r="R57" s="86"/>
      <c r="S57" s="86"/>
      <c r="T57" s="86"/>
      <c r="U57" s="116"/>
      <c r="V57" s="86"/>
      <c r="W57" s="86"/>
      <c r="X57" s="86"/>
    </row>
    <row r="58" spans="1:24" ht="47.25" x14ac:dyDescent="0.25">
      <c r="A58" s="355">
        <v>53</v>
      </c>
      <c r="B58" s="22" t="s">
        <v>105</v>
      </c>
      <c r="C58" s="182" t="s">
        <v>98</v>
      </c>
      <c r="D58" s="182" t="s">
        <v>109</v>
      </c>
      <c r="E58" s="182">
        <v>150</v>
      </c>
      <c r="F58" s="8" t="s">
        <v>107</v>
      </c>
      <c r="G58" s="8" t="s">
        <v>108</v>
      </c>
      <c r="H58" s="201"/>
      <c r="I58" s="77"/>
      <c r="J58" s="19"/>
      <c r="K58" s="24"/>
      <c r="L58" s="24"/>
      <c r="M58" s="24"/>
      <c r="N58" s="24" t="s">
        <v>8</v>
      </c>
      <c r="O58" s="86"/>
      <c r="P58" s="86"/>
      <c r="Q58" s="86"/>
      <c r="R58" s="86"/>
      <c r="S58" s="86"/>
      <c r="T58" s="86"/>
      <c r="U58" s="116"/>
      <c r="V58" s="86"/>
      <c r="W58" s="86"/>
      <c r="X58" s="86"/>
    </row>
    <row r="59" spans="1:24" ht="47.25" x14ac:dyDescent="0.25">
      <c r="A59" s="355">
        <v>54</v>
      </c>
      <c r="B59" s="22" t="s">
        <v>105</v>
      </c>
      <c r="C59" s="182" t="s">
        <v>98</v>
      </c>
      <c r="D59" s="182" t="s">
        <v>119</v>
      </c>
      <c r="E59" s="182">
        <v>80</v>
      </c>
      <c r="F59" s="8" t="s">
        <v>107</v>
      </c>
      <c r="G59" s="8" t="s">
        <v>108</v>
      </c>
      <c r="H59" s="201"/>
      <c r="I59" s="77"/>
      <c r="J59" s="19"/>
      <c r="K59" s="24"/>
      <c r="L59" s="24"/>
      <c r="M59" s="24"/>
      <c r="N59" s="24" t="s">
        <v>8</v>
      </c>
      <c r="O59" s="86"/>
      <c r="P59" s="86"/>
      <c r="Q59" s="86"/>
      <c r="R59" s="86"/>
      <c r="S59" s="86"/>
      <c r="T59" s="86"/>
      <c r="U59" s="116"/>
      <c r="V59" s="86"/>
      <c r="W59" s="86"/>
      <c r="X59" s="86"/>
    </row>
    <row r="60" spans="1:24" ht="47.25" x14ac:dyDescent="0.25">
      <c r="A60" s="355">
        <v>55</v>
      </c>
      <c r="B60" s="22" t="s">
        <v>105</v>
      </c>
      <c r="C60" s="182" t="s">
        <v>98</v>
      </c>
      <c r="D60" s="182" t="s">
        <v>119</v>
      </c>
      <c r="E60" s="182">
        <v>80</v>
      </c>
      <c r="F60" s="8" t="s">
        <v>107</v>
      </c>
      <c r="G60" s="8" t="s">
        <v>108</v>
      </c>
      <c r="H60" s="201"/>
      <c r="I60" s="77"/>
      <c r="J60" s="19"/>
      <c r="K60" s="24"/>
      <c r="L60" s="24"/>
      <c r="M60" s="24"/>
      <c r="N60" s="24" t="s">
        <v>8</v>
      </c>
      <c r="O60" s="86"/>
      <c r="P60" s="86"/>
      <c r="Q60" s="86"/>
      <c r="R60" s="86"/>
      <c r="S60" s="86"/>
      <c r="T60" s="86"/>
      <c r="U60" s="116"/>
      <c r="V60" s="86"/>
      <c r="W60" s="86"/>
      <c r="X60" s="86"/>
    </row>
    <row r="61" spans="1:24" ht="47.25" x14ac:dyDescent="0.25">
      <c r="A61" s="355">
        <v>56</v>
      </c>
      <c r="B61" s="22" t="s">
        <v>105</v>
      </c>
      <c r="C61" s="182" t="s">
        <v>98</v>
      </c>
      <c r="D61" s="182" t="s">
        <v>106</v>
      </c>
      <c r="E61" s="182">
        <v>50</v>
      </c>
      <c r="F61" s="8" t="s">
        <v>107</v>
      </c>
      <c r="G61" s="8" t="s">
        <v>108</v>
      </c>
      <c r="H61" s="201"/>
      <c r="I61" s="77"/>
      <c r="J61" s="19"/>
      <c r="K61" s="24"/>
      <c r="L61" s="24"/>
      <c r="M61" s="24"/>
      <c r="N61" s="24" t="s">
        <v>8</v>
      </c>
      <c r="O61" s="86"/>
      <c r="P61" s="86"/>
      <c r="Q61" s="86"/>
      <c r="R61" s="86"/>
      <c r="S61" s="86"/>
      <c r="T61" s="86"/>
      <c r="U61" s="116"/>
      <c r="V61" s="86"/>
      <c r="W61" s="86"/>
      <c r="X61" s="86"/>
    </row>
    <row r="62" spans="1:24" ht="47.25" x14ac:dyDescent="0.25">
      <c r="A62" s="355">
        <v>57</v>
      </c>
      <c r="B62" s="22" t="s">
        <v>105</v>
      </c>
      <c r="C62" s="182" t="s">
        <v>137</v>
      </c>
      <c r="D62" s="182" t="s">
        <v>117</v>
      </c>
      <c r="E62" s="182">
        <v>40</v>
      </c>
      <c r="F62" s="8" t="s">
        <v>107</v>
      </c>
      <c r="G62" s="8" t="s">
        <v>108</v>
      </c>
      <c r="H62" s="201"/>
      <c r="I62" s="77"/>
      <c r="J62" s="19"/>
      <c r="K62" s="24"/>
      <c r="L62" s="24"/>
      <c r="M62" s="24"/>
      <c r="N62" s="24" t="s">
        <v>8</v>
      </c>
      <c r="O62" s="86"/>
      <c r="P62" s="86"/>
      <c r="Q62" s="86"/>
      <c r="R62" s="86"/>
      <c r="S62" s="86"/>
      <c r="T62" s="86"/>
      <c r="U62" s="116"/>
      <c r="V62" s="86"/>
      <c r="W62" s="86"/>
      <c r="X62" s="86"/>
    </row>
    <row r="63" spans="1:24" ht="47.25" x14ac:dyDescent="0.25">
      <c r="A63" s="355">
        <v>58</v>
      </c>
      <c r="B63" s="22" t="s">
        <v>105</v>
      </c>
      <c r="C63" s="182" t="s">
        <v>137</v>
      </c>
      <c r="D63" s="182" t="s">
        <v>109</v>
      </c>
      <c r="E63" s="182">
        <v>80</v>
      </c>
      <c r="F63" s="8" t="s">
        <v>107</v>
      </c>
      <c r="G63" s="8" t="s">
        <v>108</v>
      </c>
      <c r="H63" s="201"/>
      <c r="I63" s="77"/>
      <c r="J63" s="19"/>
      <c r="K63" s="24"/>
      <c r="L63" s="24"/>
      <c r="M63" s="24"/>
      <c r="N63" s="24" t="s">
        <v>8</v>
      </c>
      <c r="O63" s="86"/>
      <c r="P63" s="86"/>
      <c r="Q63" s="86"/>
      <c r="R63" s="86"/>
      <c r="S63" s="86"/>
      <c r="T63" s="86"/>
      <c r="U63" s="116"/>
      <c r="V63" s="86"/>
      <c r="W63" s="86"/>
      <c r="X63" s="86"/>
    </row>
    <row r="64" spans="1:24" ht="47.25" x14ac:dyDescent="0.25">
      <c r="A64" s="355">
        <v>59</v>
      </c>
      <c r="B64" s="22" t="s">
        <v>105</v>
      </c>
      <c r="C64" s="182" t="s">
        <v>137</v>
      </c>
      <c r="D64" s="182" t="s">
        <v>113</v>
      </c>
      <c r="E64" s="182">
        <v>150</v>
      </c>
      <c r="F64" s="8" t="s">
        <v>107</v>
      </c>
      <c r="G64" s="8" t="s">
        <v>108</v>
      </c>
      <c r="H64" s="201"/>
      <c r="I64" s="77"/>
      <c r="J64" s="19"/>
      <c r="K64" s="24"/>
      <c r="L64" s="24"/>
      <c r="M64" s="24"/>
      <c r="N64" s="24" t="s">
        <v>8</v>
      </c>
      <c r="O64" s="86"/>
      <c r="P64" s="86"/>
      <c r="Q64" s="86"/>
      <c r="R64" s="86"/>
      <c r="S64" s="86"/>
      <c r="T64" s="86"/>
      <c r="U64" s="116"/>
      <c r="V64" s="86"/>
      <c r="W64" s="86"/>
      <c r="X64" s="86"/>
    </row>
    <row r="65" spans="1:24" ht="47.25" x14ac:dyDescent="0.25">
      <c r="A65" s="355">
        <v>60</v>
      </c>
      <c r="B65" s="22" t="s">
        <v>105</v>
      </c>
      <c r="C65" s="182" t="s">
        <v>137</v>
      </c>
      <c r="D65" s="182" t="s">
        <v>119</v>
      </c>
      <c r="E65" s="182">
        <v>40</v>
      </c>
      <c r="F65" s="8" t="s">
        <v>107</v>
      </c>
      <c r="G65" s="8" t="s">
        <v>108</v>
      </c>
      <c r="H65" s="201"/>
      <c r="I65" s="77"/>
      <c r="J65" s="19"/>
      <c r="K65" s="24"/>
      <c r="L65" s="24"/>
      <c r="M65" s="24"/>
      <c r="N65" s="24" t="s">
        <v>8</v>
      </c>
      <c r="O65" s="86"/>
      <c r="P65" s="86"/>
      <c r="Q65" s="86"/>
      <c r="R65" s="86"/>
      <c r="S65" s="86"/>
      <c r="T65" s="86"/>
      <c r="U65" s="116"/>
      <c r="V65" s="86"/>
      <c r="W65" s="86"/>
      <c r="X65" s="86"/>
    </row>
    <row r="66" spans="1:24" ht="47.25" x14ac:dyDescent="0.25">
      <c r="A66" s="355">
        <v>61</v>
      </c>
      <c r="B66" s="22" t="s">
        <v>105</v>
      </c>
      <c r="C66" s="182" t="s">
        <v>137</v>
      </c>
      <c r="D66" s="182" t="s">
        <v>109</v>
      </c>
      <c r="E66" s="182">
        <v>80</v>
      </c>
      <c r="F66" s="8" t="s">
        <v>107</v>
      </c>
      <c r="G66" s="8" t="s">
        <v>108</v>
      </c>
      <c r="H66" s="201"/>
      <c r="I66" s="77"/>
      <c r="J66" s="19"/>
      <c r="K66" s="24"/>
      <c r="L66" s="24"/>
      <c r="M66" s="24"/>
      <c r="N66" s="24" t="s">
        <v>8</v>
      </c>
      <c r="O66" s="86"/>
      <c r="P66" s="86"/>
      <c r="Q66" s="86"/>
      <c r="R66" s="86"/>
      <c r="S66" s="86"/>
      <c r="T66" s="86"/>
      <c r="U66" s="116"/>
      <c r="V66" s="86"/>
      <c r="W66" s="86"/>
      <c r="X66" s="86"/>
    </row>
    <row r="67" spans="1:24" ht="47.25" x14ac:dyDescent="0.25">
      <c r="A67" s="355">
        <v>62</v>
      </c>
      <c r="B67" s="22" t="s">
        <v>105</v>
      </c>
      <c r="C67" s="182" t="s">
        <v>138</v>
      </c>
      <c r="D67" s="182" t="s">
        <v>117</v>
      </c>
      <c r="E67" s="182">
        <v>46</v>
      </c>
      <c r="F67" s="8" t="s">
        <v>107</v>
      </c>
      <c r="G67" s="8" t="s">
        <v>108</v>
      </c>
      <c r="H67" s="201"/>
      <c r="I67" s="77"/>
      <c r="J67" s="19"/>
      <c r="K67" s="24"/>
      <c r="L67" s="24"/>
      <c r="M67" s="24"/>
      <c r="N67" s="24" t="s">
        <v>8</v>
      </c>
      <c r="O67" s="86"/>
      <c r="P67" s="86"/>
      <c r="Q67" s="86"/>
      <c r="R67" s="86"/>
      <c r="S67" s="86"/>
      <c r="T67" s="86"/>
      <c r="U67" s="116"/>
      <c r="V67" s="86"/>
      <c r="W67" s="86"/>
      <c r="X67" s="86"/>
    </row>
    <row r="68" spans="1:24" ht="47.25" x14ac:dyDescent="0.25">
      <c r="A68" s="355">
        <v>63</v>
      </c>
      <c r="B68" s="22" t="s">
        <v>105</v>
      </c>
      <c r="C68" s="182" t="s">
        <v>138</v>
      </c>
      <c r="D68" s="182" t="s">
        <v>119</v>
      </c>
      <c r="E68" s="182">
        <v>80</v>
      </c>
      <c r="F68" s="8" t="s">
        <v>107</v>
      </c>
      <c r="G68" s="8" t="s">
        <v>108</v>
      </c>
      <c r="H68" s="201"/>
      <c r="I68" s="77"/>
      <c r="J68" s="19"/>
      <c r="K68" s="24"/>
      <c r="L68" s="24"/>
      <c r="M68" s="24"/>
      <c r="N68" s="24" t="s">
        <v>8</v>
      </c>
      <c r="O68" s="86"/>
      <c r="P68" s="86"/>
      <c r="Q68" s="86"/>
      <c r="R68" s="86"/>
      <c r="S68" s="86"/>
      <c r="T68" s="86"/>
      <c r="U68" s="116"/>
      <c r="V68" s="86"/>
      <c r="W68" s="86"/>
      <c r="X68" s="86"/>
    </row>
    <row r="69" spans="1:24" ht="47.25" x14ac:dyDescent="0.25">
      <c r="A69" s="355">
        <v>64</v>
      </c>
      <c r="B69" s="22" t="s">
        <v>105</v>
      </c>
      <c r="C69" s="182" t="s">
        <v>138</v>
      </c>
      <c r="D69" s="182" t="s">
        <v>109</v>
      </c>
      <c r="E69" s="182">
        <v>50</v>
      </c>
      <c r="F69" s="8" t="s">
        <v>107</v>
      </c>
      <c r="G69" s="8" t="s">
        <v>108</v>
      </c>
      <c r="H69" s="201"/>
      <c r="I69" s="77"/>
      <c r="J69" s="19"/>
      <c r="K69" s="24"/>
      <c r="L69" s="24"/>
      <c r="M69" s="24"/>
      <c r="N69" s="24" t="s">
        <v>8</v>
      </c>
      <c r="O69" s="86"/>
      <c r="P69" s="86"/>
      <c r="Q69" s="86"/>
      <c r="R69" s="86"/>
      <c r="S69" s="86"/>
      <c r="T69" s="86"/>
      <c r="U69" s="116"/>
      <c r="V69" s="86"/>
      <c r="W69" s="86"/>
      <c r="X69" s="86"/>
    </row>
    <row r="70" spans="1:24" ht="47.25" x14ac:dyDescent="0.25">
      <c r="A70" s="5">
        <v>65</v>
      </c>
      <c r="B70" s="22" t="s">
        <v>105</v>
      </c>
      <c r="C70" s="182" t="s">
        <v>138</v>
      </c>
      <c r="D70" s="182" t="s">
        <v>113</v>
      </c>
      <c r="E70" s="182">
        <v>100</v>
      </c>
      <c r="F70" s="8" t="s">
        <v>107</v>
      </c>
      <c r="G70" s="8" t="s">
        <v>108</v>
      </c>
      <c r="H70" s="201"/>
      <c r="I70" s="77"/>
      <c r="J70" s="19"/>
      <c r="K70" s="24"/>
      <c r="L70" s="24"/>
      <c r="M70" s="24"/>
      <c r="N70" s="24" t="s">
        <v>8</v>
      </c>
      <c r="O70" s="86"/>
      <c r="P70" s="86"/>
      <c r="Q70" s="86"/>
      <c r="R70" s="86"/>
      <c r="S70" s="86"/>
      <c r="T70" s="86"/>
      <c r="U70" s="116"/>
      <c r="V70" s="86"/>
      <c r="W70" s="86"/>
      <c r="X70" s="86"/>
    </row>
    <row r="81" spans="1:24" ht="15" x14ac:dyDescent="0.25">
      <c r="A81" s="40"/>
      <c r="B81" s="40"/>
      <c r="C81" s="40"/>
      <c r="F81" s="105"/>
      <c r="G81" s="40"/>
      <c r="H81" s="40"/>
      <c r="I81" s="40"/>
      <c r="J81" s="40"/>
      <c r="K81" s="40"/>
      <c r="L81" s="40"/>
      <c r="M81" s="40"/>
      <c r="N81" s="40"/>
      <c r="V81" s="40"/>
      <c r="W81" s="40"/>
      <c r="X81" s="40"/>
    </row>
  </sheetData>
  <mergeCells count="4">
    <mergeCell ref="A3:Q3"/>
    <mergeCell ref="O4:T4"/>
    <mergeCell ref="V4:W4"/>
    <mergeCell ref="A5:N5"/>
  </mergeCells>
  <pageMargins left="0.19685039370078741" right="0.19685039370078741" top="0.19685039370078741" bottom="0.15748031496062992" header="0.31496062992125984" footer="0.31496062992125984"/>
  <pageSetup paperSize="9" scale="80" orientation="landscape" r:id="rId1"/>
  <colBreaks count="1" manualBreakCount="1">
    <brk id="2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84"/>
  <sheetViews>
    <sheetView view="pageBreakPreview" topLeftCell="A790" zoomScale="70" zoomScaleNormal="66" zoomScaleSheetLayoutView="70" workbookViewId="0">
      <selection activeCell="A983" sqref="A983:XFD983"/>
    </sheetView>
  </sheetViews>
  <sheetFormatPr defaultRowHeight="15.75" x14ac:dyDescent="0.25"/>
  <cols>
    <col min="1" max="1" width="8.28515625" customWidth="1"/>
    <col min="2" max="2" width="37.140625" style="20" customWidth="1"/>
    <col min="3" max="3" width="18.28515625" customWidth="1"/>
    <col min="4" max="4" width="23.42578125" customWidth="1"/>
    <col min="5" max="5" width="13.5703125" customWidth="1"/>
    <col min="6" max="6" width="20" customWidth="1"/>
    <col min="7" max="7" width="23.28515625" customWidth="1"/>
    <col min="8" max="8" width="20.28515625" customWidth="1"/>
    <col min="9" max="9" width="24.140625" style="14" hidden="1" customWidth="1"/>
    <col min="10" max="10" width="19" style="11" hidden="1" customWidth="1"/>
  </cols>
  <sheetData>
    <row r="1" spans="1:10" ht="15.75" customHeight="1" x14ac:dyDescent="0.25">
      <c r="A1" s="395"/>
      <c r="B1" s="395"/>
      <c r="C1" s="395"/>
      <c r="D1" s="395"/>
      <c r="E1" s="395"/>
      <c r="F1" s="395"/>
      <c r="G1" s="395"/>
      <c r="H1" s="395"/>
      <c r="I1" s="12"/>
      <c r="J1"/>
    </row>
    <row r="2" spans="1:10" ht="24" customHeight="1" x14ac:dyDescent="0.25">
      <c r="A2" s="396" t="s">
        <v>44</v>
      </c>
      <c r="B2" s="396"/>
      <c r="C2" s="396"/>
      <c r="D2" s="396"/>
      <c r="E2" s="396"/>
      <c r="F2" s="396"/>
      <c r="G2" s="396"/>
      <c r="H2" s="396"/>
      <c r="I2" s="12"/>
      <c r="J2"/>
    </row>
    <row r="3" spans="1:10" ht="78.75" customHeight="1" x14ac:dyDescent="0.25">
      <c r="A3" s="1" t="s">
        <v>0</v>
      </c>
      <c r="B3" s="31" t="s">
        <v>1</v>
      </c>
      <c r="C3" s="32" t="s">
        <v>2</v>
      </c>
      <c r="D3" s="32" t="s">
        <v>3</v>
      </c>
      <c r="E3" s="32" t="s">
        <v>4</v>
      </c>
      <c r="F3" s="32" t="s">
        <v>5</v>
      </c>
      <c r="G3" s="32" t="s">
        <v>6</v>
      </c>
      <c r="H3" s="33" t="s">
        <v>7</v>
      </c>
      <c r="I3" s="4" t="s">
        <v>22</v>
      </c>
      <c r="J3"/>
    </row>
    <row r="4" spans="1:10" x14ac:dyDescent="0.25">
      <c r="A4" s="394" t="s">
        <v>9</v>
      </c>
      <c r="B4" s="394"/>
      <c r="C4" s="394"/>
      <c r="D4" s="394"/>
      <c r="E4" s="394"/>
      <c r="F4" s="394"/>
      <c r="G4" s="394"/>
      <c r="H4" s="394"/>
      <c r="I4" s="16"/>
      <c r="J4"/>
    </row>
    <row r="5" spans="1:10" ht="63" x14ac:dyDescent="0.25">
      <c r="A5" s="5">
        <v>1</v>
      </c>
      <c r="B5" s="186" t="s">
        <v>579</v>
      </c>
      <c r="C5" s="5" t="s">
        <v>485</v>
      </c>
      <c r="D5" s="5" t="s">
        <v>327</v>
      </c>
      <c r="E5" s="5">
        <v>12</v>
      </c>
      <c r="F5" s="5" t="s">
        <v>541</v>
      </c>
      <c r="G5" s="3" t="s">
        <v>542</v>
      </c>
      <c r="H5" s="3" t="s">
        <v>578</v>
      </c>
      <c r="I5" s="16"/>
      <c r="J5"/>
    </row>
    <row r="6" spans="1:10" ht="79.5" customHeight="1" x14ac:dyDescent="0.25">
      <c r="A6" s="5">
        <v>2</v>
      </c>
      <c r="B6" s="186" t="s">
        <v>580</v>
      </c>
      <c r="C6" s="5" t="s">
        <v>543</v>
      </c>
      <c r="D6" s="5" t="s">
        <v>327</v>
      </c>
      <c r="E6" s="5">
        <v>8</v>
      </c>
      <c r="F6" s="5" t="s">
        <v>544</v>
      </c>
      <c r="G6" s="3" t="s">
        <v>542</v>
      </c>
      <c r="H6" s="3" t="s">
        <v>581</v>
      </c>
      <c r="I6" s="16"/>
      <c r="J6"/>
    </row>
    <row r="7" spans="1:10" ht="47.25" x14ac:dyDescent="0.25">
      <c r="A7" s="5">
        <v>3</v>
      </c>
      <c r="B7" s="194" t="s">
        <v>545</v>
      </c>
      <c r="C7" s="316" t="s">
        <v>546</v>
      </c>
      <c r="D7" s="316" t="s">
        <v>327</v>
      </c>
      <c r="E7" s="3">
        <v>12</v>
      </c>
      <c r="F7" s="17" t="s">
        <v>547</v>
      </c>
      <c r="G7" s="3" t="s">
        <v>542</v>
      </c>
      <c r="H7" s="3" t="s">
        <v>578</v>
      </c>
      <c r="I7" s="16"/>
      <c r="J7"/>
    </row>
    <row r="8" spans="1:10" ht="78.75" x14ac:dyDescent="0.25">
      <c r="A8" s="5">
        <v>4</v>
      </c>
      <c r="B8" s="186" t="s">
        <v>548</v>
      </c>
      <c r="C8" s="316" t="s">
        <v>546</v>
      </c>
      <c r="D8" s="5" t="s">
        <v>147</v>
      </c>
      <c r="E8" s="5">
        <v>120</v>
      </c>
      <c r="F8" s="5" t="s">
        <v>100</v>
      </c>
      <c r="G8" s="3" t="s">
        <v>542</v>
      </c>
      <c r="H8" s="3" t="s">
        <v>582</v>
      </c>
      <c r="I8" s="16"/>
      <c r="J8"/>
    </row>
    <row r="9" spans="1:10" ht="47.25" x14ac:dyDescent="0.25">
      <c r="A9" s="5">
        <v>5</v>
      </c>
      <c r="B9" s="186" t="s">
        <v>549</v>
      </c>
      <c r="C9" s="5" t="s">
        <v>342</v>
      </c>
      <c r="D9" s="5" t="s">
        <v>100</v>
      </c>
      <c r="E9" s="5">
        <v>12</v>
      </c>
      <c r="F9" s="5" t="s">
        <v>550</v>
      </c>
      <c r="G9" s="3" t="s">
        <v>542</v>
      </c>
      <c r="H9" s="3" t="s">
        <v>581</v>
      </c>
      <c r="I9" s="16"/>
      <c r="J9"/>
    </row>
    <row r="10" spans="1:10" ht="126" x14ac:dyDescent="0.25">
      <c r="A10" s="5">
        <v>6</v>
      </c>
      <c r="B10" s="194" t="s">
        <v>583</v>
      </c>
      <c r="C10" s="3" t="s">
        <v>551</v>
      </c>
      <c r="D10" s="5" t="s">
        <v>147</v>
      </c>
      <c r="E10" s="5">
        <v>12</v>
      </c>
      <c r="F10" s="3" t="s">
        <v>544</v>
      </c>
      <c r="G10" s="3" t="s">
        <v>542</v>
      </c>
      <c r="H10" s="3" t="s">
        <v>198</v>
      </c>
      <c r="I10" s="16"/>
      <c r="J10"/>
    </row>
    <row r="11" spans="1:10" ht="126" x14ac:dyDescent="0.25">
      <c r="A11" s="5">
        <v>7</v>
      </c>
      <c r="B11" s="194" t="s">
        <v>584</v>
      </c>
      <c r="C11" s="3" t="s">
        <v>552</v>
      </c>
      <c r="D11" s="5" t="s">
        <v>147</v>
      </c>
      <c r="E11" s="3">
        <v>12</v>
      </c>
      <c r="F11" s="17" t="s">
        <v>553</v>
      </c>
      <c r="G11" s="3" t="s">
        <v>542</v>
      </c>
      <c r="H11" s="3" t="s">
        <v>198</v>
      </c>
      <c r="I11" s="16"/>
      <c r="J11"/>
    </row>
    <row r="12" spans="1:10" ht="141.75" x14ac:dyDescent="0.25">
      <c r="A12" s="5">
        <v>8</v>
      </c>
      <c r="B12" s="194" t="s">
        <v>586</v>
      </c>
      <c r="C12" s="3" t="s">
        <v>585</v>
      </c>
      <c r="D12" s="5" t="s">
        <v>160</v>
      </c>
      <c r="E12" s="5">
        <v>12</v>
      </c>
      <c r="F12" s="3" t="s">
        <v>554</v>
      </c>
      <c r="G12" s="3" t="s">
        <v>542</v>
      </c>
      <c r="H12" s="3" t="s">
        <v>8</v>
      </c>
      <c r="I12" s="16"/>
      <c r="J12"/>
    </row>
    <row r="13" spans="1:10" ht="141.75" x14ac:dyDescent="0.25">
      <c r="A13" s="5">
        <v>9</v>
      </c>
      <c r="B13" s="194" t="s">
        <v>587</v>
      </c>
      <c r="C13" s="316" t="s">
        <v>555</v>
      </c>
      <c r="D13" s="5" t="s">
        <v>147</v>
      </c>
      <c r="E13" s="3">
        <v>12</v>
      </c>
      <c r="F13" s="17" t="s">
        <v>553</v>
      </c>
      <c r="G13" s="3" t="s">
        <v>542</v>
      </c>
      <c r="H13" s="3" t="s">
        <v>198</v>
      </c>
      <c r="I13" s="16"/>
      <c r="J13"/>
    </row>
    <row r="14" spans="1:10" ht="63" x14ac:dyDescent="0.25">
      <c r="A14" s="5">
        <v>10</v>
      </c>
      <c r="B14" s="194" t="s">
        <v>588</v>
      </c>
      <c r="C14" s="316" t="s">
        <v>36</v>
      </c>
      <c r="D14" s="316" t="s">
        <v>92</v>
      </c>
      <c r="E14" s="3">
        <v>12</v>
      </c>
      <c r="F14" s="17" t="s">
        <v>161</v>
      </c>
      <c r="G14" s="3" t="s">
        <v>542</v>
      </c>
      <c r="H14" s="316" t="s">
        <v>235</v>
      </c>
      <c r="I14" s="16"/>
      <c r="J14"/>
    </row>
    <row r="15" spans="1:10" ht="63" x14ac:dyDescent="0.25">
      <c r="A15" s="5">
        <v>11</v>
      </c>
      <c r="B15" s="194" t="s">
        <v>556</v>
      </c>
      <c r="C15" s="316" t="s">
        <v>36</v>
      </c>
      <c r="D15" s="5" t="s">
        <v>147</v>
      </c>
      <c r="E15" s="7">
        <v>120</v>
      </c>
      <c r="F15" s="7" t="s">
        <v>100</v>
      </c>
      <c r="G15" s="3" t="s">
        <v>542</v>
      </c>
      <c r="H15" s="3" t="s">
        <v>582</v>
      </c>
      <c r="I15" s="16"/>
      <c r="J15"/>
    </row>
    <row r="16" spans="1:10" ht="63" x14ac:dyDescent="0.25">
      <c r="A16" s="5">
        <v>12</v>
      </c>
      <c r="B16" s="194" t="s">
        <v>589</v>
      </c>
      <c r="C16" s="316" t="s">
        <v>36</v>
      </c>
      <c r="D16" s="316" t="s">
        <v>92</v>
      </c>
      <c r="E16" s="3">
        <v>12</v>
      </c>
      <c r="F16" s="17" t="s">
        <v>553</v>
      </c>
      <c r="G16" s="3" t="s">
        <v>542</v>
      </c>
      <c r="H16" s="3" t="s">
        <v>8</v>
      </c>
      <c r="I16" s="16"/>
      <c r="J16"/>
    </row>
    <row r="17" spans="1:10" ht="126" x14ac:dyDescent="0.25">
      <c r="A17" s="5">
        <v>13</v>
      </c>
      <c r="B17" s="194" t="s">
        <v>590</v>
      </c>
      <c r="C17" s="3" t="s">
        <v>557</v>
      </c>
      <c r="D17" s="5" t="s">
        <v>591</v>
      </c>
      <c r="E17" s="3">
        <v>12</v>
      </c>
      <c r="F17" s="17" t="s">
        <v>550</v>
      </c>
      <c r="G17" s="3" t="s">
        <v>542</v>
      </c>
      <c r="H17" s="3" t="s">
        <v>8</v>
      </c>
      <c r="I17" s="16"/>
      <c r="J17"/>
    </row>
    <row r="18" spans="1:10" ht="63" x14ac:dyDescent="0.25">
      <c r="A18" s="5">
        <v>14</v>
      </c>
      <c r="B18" s="194" t="s">
        <v>592</v>
      </c>
      <c r="C18" s="3" t="s">
        <v>36</v>
      </c>
      <c r="D18" s="5" t="s">
        <v>593</v>
      </c>
      <c r="E18" s="3">
        <v>12</v>
      </c>
      <c r="F18" s="17" t="s">
        <v>541</v>
      </c>
      <c r="G18" s="3" t="s">
        <v>542</v>
      </c>
      <c r="H18" s="316" t="s">
        <v>578</v>
      </c>
      <c r="I18" s="16"/>
      <c r="J18"/>
    </row>
    <row r="19" spans="1:10" ht="126" x14ac:dyDescent="0.25">
      <c r="A19" s="5">
        <v>15</v>
      </c>
      <c r="B19" s="186" t="s">
        <v>594</v>
      </c>
      <c r="C19" s="3" t="s">
        <v>173</v>
      </c>
      <c r="D19" s="5" t="s">
        <v>92</v>
      </c>
      <c r="E19" s="5">
        <v>12</v>
      </c>
      <c r="F19" s="3" t="s">
        <v>558</v>
      </c>
      <c r="G19" s="3" t="s">
        <v>542</v>
      </c>
      <c r="H19" s="3" t="s">
        <v>8</v>
      </c>
      <c r="I19" s="16"/>
      <c r="J19"/>
    </row>
    <row r="20" spans="1:10" ht="47.25" x14ac:dyDescent="0.25">
      <c r="A20" s="5">
        <v>16</v>
      </c>
      <c r="B20" s="186" t="s">
        <v>559</v>
      </c>
      <c r="C20" s="5" t="s">
        <v>476</v>
      </c>
      <c r="D20" s="5" t="s">
        <v>100</v>
      </c>
      <c r="E20" s="5">
        <v>12</v>
      </c>
      <c r="F20" s="5" t="s">
        <v>550</v>
      </c>
      <c r="G20" s="3" t="s">
        <v>542</v>
      </c>
      <c r="H20" s="3" t="s">
        <v>581</v>
      </c>
      <c r="I20" s="16"/>
      <c r="J20"/>
    </row>
    <row r="21" spans="1:10" ht="63" x14ac:dyDescent="0.25">
      <c r="A21" s="5">
        <v>17</v>
      </c>
      <c r="B21" s="186" t="s">
        <v>560</v>
      </c>
      <c r="C21" s="5" t="s">
        <v>35</v>
      </c>
      <c r="D21" s="5" t="s">
        <v>160</v>
      </c>
      <c r="E21" s="5">
        <v>12</v>
      </c>
      <c r="F21" s="5" t="s">
        <v>547</v>
      </c>
      <c r="G21" s="3" t="s">
        <v>542</v>
      </c>
      <c r="H21" s="316" t="s">
        <v>235</v>
      </c>
      <c r="I21" s="16"/>
      <c r="J21"/>
    </row>
    <row r="22" spans="1:10" ht="63" x14ac:dyDescent="0.25">
      <c r="A22" s="5">
        <v>18</v>
      </c>
      <c r="B22" s="194" t="s">
        <v>595</v>
      </c>
      <c r="C22" s="316" t="s">
        <v>561</v>
      </c>
      <c r="D22" s="316" t="s">
        <v>591</v>
      </c>
      <c r="E22" s="3">
        <v>12</v>
      </c>
      <c r="F22" s="17" t="s">
        <v>541</v>
      </c>
      <c r="G22" s="3" t="s">
        <v>542</v>
      </c>
      <c r="H22" s="3" t="s">
        <v>8</v>
      </c>
      <c r="I22" s="16"/>
      <c r="J22"/>
    </row>
    <row r="23" spans="1:10" ht="157.5" x14ac:dyDescent="0.25">
      <c r="A23" s="5">
        <v>19</v>
      </c>
      <c r="B23" s="194" t="s">
        <v>596</v>
      </c>
      <c r="C23" s="3" t="s">
        <v>35</v>
      </c>
      <c r="D23" s="5" t="s">
        <v>160</v>
      </c>
      <c r="E23" s="3">
        <v>12</v>
      </c>
      <c r="F23" s="17" t="s">
        <v>547</v>
      </c>
      <c r="G23" s="3" t="s">
        <v>542</v>
      </c>
      <c r="H23" s="3" t="s">
        <v>8</v>
      </c>
      <c r="I23" s="16"/>
      <c r="J23"/>
    </row>
    <row r="24" spans="1:10" ht="156.75" customHeight="1" x14ac:dyDescent="0.25">
      <c r="A24" s="5">
        <v>20</v>
      </c>
      <c r="B24" s="194" t="s">
        <v>597</v>
      </c>
      <c r="C24" s="3" t="s">
        <v>146</v>
      </c>
      <c r="D24" s="5" t="s">
        <v>147</v>
      </c>
      <c r="E24" s="5">
        <v>12</v>
      </c>
      <c r="F24" s="3" t="s">
        <v>161</v>
      </c>
      <c r="G24" s="3" t="s">
        <v>542</v>
      </c>
      <c r="H24" s="3" t="s">
        <v>198</v>
      </c>
      <c r="I24" s="16"/>
      <c r="J24"/>
    </row>
    <row r="25" spans="1:10" ht="63" x14ac:dyDescent="0.25">
      <c r="A25" s="5">
        <v>21</v>
      </c>
      <c r="B25" s="186" t="s">
        <v>563</v>
      </c>
      <c r="C25" s="5" t="s">
        <v>146</v>
      </c>
      <c r="D25" s="5" t="s">
        <v>598</v>
      </c>
      <c r="E25" s="5">
        <v>12</v>
      </c>
      <c r="F25" s="3" t="s">
        <v>564</v>
      </c>
      <c r="G25" s="3" t="s">
        <v>542</v>
      </c>
      <c r="H25" s="3" t="s">
        <v>235</v>
      </c>
      <c r="I25" s="16"/>
      <c r="J25"/>
    </row>
    <row r="26" spans="1:10" ht="47.25" x14ac:dyDescent="0.25">
      <c r="A26" s="5">
        <v>22</v>
      </c>
      <c r="B26" s="186" t="s">
        <v>562</v>
      </c>
      <c r="C26" s="5" t="s">
        <v>91</v>
      </c>
      <c r="D26" s="5" t="s">
        <v>100</v>
      </c>
      <c r="E26" s="5">
        <v>12</v>
      </c>
      <c r="F26" s="5" t="s">
        <v>550</v>
      </c>
      <c r="G26" s="3" t="s">
        <v>542</v>
      </c>
      <c r="H26" s="3" t="s">
        <v>581</v>
      </c>
      <c r="I26" s="16"/>
      <c r="J26"/>
    </row>
    <row r="27" spans="1:10" ht="63" x14ac:dyDescent="0.25">
      <c r="A27" s="5">
        <v>23</v>
      </c>
      <c r="B27" s="194" t="s">
        <v>565</v>
      </c>
      <c r="C27" s="316" t="s">
        <v>36</v>
      </c>
      <c r="D27" s="316" t="s">
        <v>92</v>
      </c>
      <c r="E27" s="3">
        <v>12</v>
      </c>
      <c r="F27" s="17" t="s">
        <v>161</v>
      </c>
      <c r="G27" s="3" t="s">
        <v>542</v>
      </c>
      <c r="H27" s="3" t="s">
        <v>235</v>
      </c>
      <c r="I27" s="16"/>
      <c r="J27"/>
    </row>
    <row r="28" spans="1:10" ht="47.25" x14ac:dyDescent="0.25">
      <c r="A28" s="5">
        <v>24</v>
      </c>
      <c r="B28" s="194" t="s">
        <v>599</v>
      </c>
      <c r="C28" s="316" t="s">
        <v>566</v>
      </c>
      <c r="D28" s="316" t="s">
        <v>100</v>
      </c>
      <c r="E28" s="3">
        <v>12</v>
      </c>
      <c r="F28" s="17" t="s">
        <v>550</v>
      </c>
      <c r="G28" s="3" t="s">
        <v>542</v>
      </c>
      <c r="H28" s="3" t="s">
        <v>581</v>
      </c>
      <c r="I28" s="16"/>
      <c r="J28"/>
    </row>
    <row r="29" spans="1:10" ht="47.25" x14ac:dyDescent="0.25">
      <c r="A29" s="5">
        <v>25</v>
      </c>
      <c r="B29" s="194" t="s">
        <v>600</v>
      </c>
      <c r="C29" s="3" t="s">
        <v>126</v>
      </c>
      <c r="D29" s="5" t="s">
        <v>601</v>
      </c>
      <c r="E29" s="3">
        <v>12</v>
      </c>
      <c r="F29" s="17" t="s">
        <v>541</v>
      </c>
      <c r="G29" s="3" t="s">
        <v>542</v>
      </c>
      <c r="H29" s="316" t="s">
        <v>578</v>
      </c>
      <c r="I29" s="16"/>
      <c r="J29"/>
    </row>
    <row r="30" spans="1:10" ht="63" x14ac:dyDescent="0.25">
      <c r="A30" s="5">
        <v>26</v>
      </c>
      <c r="B30" s="194" t="s">
        <v>602</v>
      </c>
      <c r="C30" s="3" t="s">
        <v>126</v>
      </c>
      <c r="D30" s="5" t="s">
        <v>603</v>
      </c>
      <c r="E30" s="3">
        <v>12</v>
      </c>
      <c r="F30" s="17" t="s">
        <v>541</v>
      </c>
      <c r="G30" s="3" t="s">
        <v>542</v>
      </c>
      <c r="H30" s="316" t="s">
        <v>578</v>
      </c>
      <c r="I30" s="16"/>
      <c r="J30"/>
    </row>
    <row r="31" spans="1:10" ht="66" customHeight="1" x14ac:dyDescent="0.25">
      <c r="A31" s="5">
        <v>27</v>
      </c>
      <c r="B31" s="194" t="s">
        <v>567</v>
      </c>
      <c r="C31" s="316" t="s">
        <v>126</v>
      </c>
      <c r="D31" s="316" t="s">
        <v>145</v>
      </c>
      <c r="E31" s="5">
        <v>12</v>
      </c>
      <c r="F31" s="3" t="s">
        <v>568</v>
      </c>
      <c r="G31" s="3" t="s">
        <v>542</v>
      </c>
      <c r="H31" s="3" t="s">
        <v>235</v>
      </c>
      <c r="I31" s="16"/>
      <c r="J31"/>
    </row>
    <row r="32" spans="1:10" ht="47.25" x14ac:dyDescent="0.25">
      <c r="A32" s="5">
        <v>28</v>
      </c>
      <c r="B32" s="186" t="s">
        <v>569</v>
      </c>
      <c r="C32" s="3" t="s">
        <v>133</v>
      </c>
      <c r="D32" s="3" t="s">
        <v>604</v>
      </c>
      <c r="E32" s="3">
        <v>12</v>
      </c>
      <c r="F32" s="17" t="s">
        <v>570</v>
      </c>
      <c r="G32" s="3" t="s">
        <v>542</v>
      </c>
      <c r="H32" s="316" t="s">
        <v>578</v>
      </c>
      <c r="I32" s="16"/>
      <c r="J32"/>
    </row>
    <row r="33" spans="1:10" ht="47.25" x14ac:dyDescent="0.25">
      <c r="A33" s="5">
        <v>29</v>
      </c>
      <c r="B33" s="186" t="s">
        <v>571</v>
      </c>
      <c r="C33" s="3" t="s">
        <v>133</v>
      </c>
      <c r="D33" s="3" t="s">
        <v>604</v>
      </c>
      <c r="E33" s="3">
        <v>12</v>
      </c>
      <c r="F33" s="17" t="s">
        <v>554</v>
      </c>
      <c r="G33" s="3" t="s">
        <v>542</v>
      </c>
      <c r="H33" s="316" t="s">
        <v>578</v>
      </c>
      <c r="I33" s="16"/>
      <c r="J33"/>
    </row>
    <row r="34" spans="1:10" ht="47.25" x14ac:dyDescent="0.25">
      <c r="A34" s="5">
        <v>30</v>
      </c>
      <c r="B34" s="186" t="s">
        <v>572</v>
      </c>
      <c r="C34" s="3" t="s">
        <v>133</v>
      </c>
      <c r="D34" s="3" t="s">
        <v>604</v>
      </c>
      <c r="E34" s="3">
        <v>12</v>
      </c>
      <c r="F34" s="17" t="s">
        <v>541</v>
      </c>
      <c r="G34" s="3" t="s">
        <v>542</v>
      </c>
      <c r="H34" s="316" t="s">
        <v>578</v>
      </c>
      <c r="I34" s="16"/>
      <c r="J34"/>
    </row>
    <row r="35" spans="1:10" ht="47.25" x14ac:dyDescent="0.25">
      <c r="A35" s="5">
        <v>31</v>
      </c>
      <c r="B35" s="186" t="s">
        <v>573</v>
      </c>
      <c r="C35" s="3" t="s">
        <v>133</v>
      </c>
      <c r="D35" s="3" t="s">
        <v>604</v>
      </c>
      <c r="E35" s="3">
        <v>12</v>
      </c>
      <c r="F35" s="17" t="s">
        <v>553</v>
      </c>
      <c r="G35" s="3" t="s">
        <v>542</v>
      </c>
      <c r="H35" s="316" t="s">
        <v>578</v>
      </c>
      <c r="I35" s="16"/>
      <c r="J35"/>
    </row>
    <row r="36" spans="1:10" ht="47.25" x14ac:dyDescent="0.25">
      <c r="A36" s="5">
        <v>32</v>
      </c>
      <c r="B36" s="186" t="s">
        <v>573</v>
      </c>
      <c r="C36" s="3" t="s">
        <v>133</v>
      </c>
      <c r="D36" s="3" t="s">
        <v>604</v>
      </c>
      <c r="E36" s="3">
        <v>12</v>
      </c>
      <c r="F36" s="17" t="s">
        <v>544</v>
      </c>
      <c r="G36" s="3" t="s">
        <v>542</v>
      </c>
      <c r="H36" s="316" t="s">
        <v>578</v>
      </c>
      <c r="I36" s="16"/>
      <c r="J36"/>
    </row>
    <row r="37" spans="1:10" ht="47.25" x14ac:dyDescent="0.25">
      <c r="A37" s="5">
        <v>33</v>
      </c>
      <c r="B37" s="186" t="s">
        <v>569</v>
      </c>
      <c r="C37" s="3" t="s">
        <v>133</v>
      </c>
      <c r="D37" s="3" t="s">
        <v>604</v>
      </c>
      <c r="E37" s="3">
        <v>12</v>
      </c>
      <c r="F37" s="17" t="s">
        <v>550</v>
      </c>
      <c r="G37" s="3" t="s">
        <v>542</v>
      </c>
      <c r="H37" s="316" t="s">
        <v>578</v>
      </c>
      <c r="I37" s="16"/>
      <c r="J37"/>
    </row>
    <row r="38" spans="1:10" ht="47.25" x14ac:dyDescent="0.25">
      <c r="A38" s="5">
        <v>34</v>
      </c>
      <c r="B38" s="186" t="s">
        <v>572</v>
      </c>
      <c r="C38" s="3" t="s">
        <v>133</v>
      </c>
      <c r="D38" s="3" t="s">
        <v>604</v>
      </c>
      <c r="E38" s="3">
        <v>12</v>
      </c>
      <c r="F38" s="17" t="s">
        <v>547</v>
      </c>
      <c r="G38" s="3" t="s">
        <v>542</v>
      </c>
      <c r="H38" s="316" t="s">
        <v>578</v>
      </c>
      <c r="I38" s="16"/>
      <c r="J38"/>
    </row>
    <row r="39" spans="1:10" ht="110.25" x14ac:dyDescent="0.25">
      <c r="A39" s="5">
        <v>35</v>
      </c>
      <c r="B39" s="194" t="s">
        <v>574</v>
      </c>
      <c r="C39" s="316" t="s">
        <v>98</v>
      </c>
      <c r="D39" s="316" t="s">
        <v>605</v>
      </c>
      <c r="E39" s="5">
        <v>12</v>
      </c>
      <c r="F39" s="3" t="s">
        <v>575</v>
      </c>
      <c r="G39" s="3" t="s">
        <v>542</v>
      </c>
      <c r="H39" s="3" t="s">
        <v>235</v>
      </c>
      <c r="I39" s="16"/>
      <c r="J39"/>
    </row>
    <row r="40" spans="1:10" ht="63" x14ac:dyDescent="0.25">
      <c r="A40" s="5">
        <v>36</v>
      </c>
      <c r="B40" s="194" t="s">
        <v>606</v>
      </c>
      <c r="C40" s="316" t="s">
        <v>99</v>
      </c>
      <c r="D40" s="5" t="s">
        <v>608</v>
      </c>
      <c r="E40" s="5">
        <v>120</v>
      </c>
      <c r="F40" s="3" t="s">
        <v>100</v>
      </c>
      <c r="G40" s="3" t="s">
        <v>542</v>
      </c>
      <c r="H40" s="3" t="s">
        <v>582</v>
      </c>
      <c r="I40" s="16"/>
      <c r="J40"/>
    </row>
    <row r="41" spans="1:10" ht="63" x14ac:dyDescent="0.25">
      <c r="A41" s="5">
        <v>37</v>
      </c>
      <c r="B41" s="186" t="s">
        <v>607</v>
      </c>
      <c r="C41" s="5" t="s">
        <v>137</v>
      </c>
      <c r="D41" s="5" t="s">
        <v>95</v>
      </c>
      <c r="E41" s="5">
        <v>12</v>
      </c>
      <c r="F41" s="5" t="s">
        <v>547</v>
      </c>
      <c r="G41" s="3" t="s">
        <v>542</v>
      </c>
      <c r="H41" s="3" t="s">
        <v>235</v>
      </c>
      <c r="I41" s="16"/>
      <c r="J41"/>
    </row>
    <row r="42" spans="1:10" ht="78.75" x14ac:dyDescent="0.25">
      <c r="A42" s="5">
        <v>38</v>
      </c>
      <c r="B42" s="194" t="s">
        <v>610</v>
      </c>
      <c r="C42" s="316" t="s">
        <v>576</v>
      </c>
      <c r="D42" s="316" t="s">
        <v>95</v>
      </c>
      <c r="E42" s="5">
        <v>36</v>
      </c>
      <c r="F42" s="3" t="s">
        <v>577</v>
      </c>
      <c r="G42" s="3" t="s">
        <v>542</v>
      </c>
      <c r="H42" s="3" t="s">
        <v>235</v>
      </c>
      <c r="I42" s="16"/>
      <c r="J42"/>
    </row>
    <row r="43" spans="1:10" ht="63" x14ac:dyDescent="0.25">
      <c r="A43" s="5">
        <v>39</v>
      </c>
      <c r="B43" s="194" t="s">
        <v>609</v>
      </c>
      <c r="C43" s="3" t="s">
        <v>137</v>
      </c>
      <c r="D43" s="5" t="s">
        <v>160</v>
      </c>
      <c r="E43" s="5">
        <v>12</v>
      </c>
      <c r="F43" s="3" t="s">
        <v>541</v>
      </c>
      <c r="G43" s="3" t="s">
        <v>542</v>
      </c>
      <c r="H43" s="3" t="s">
        <v>235</v>
      </c>
      <c r="I43" s="16"/>
      <c r="J43"/>
    </row>
    <row r="44" spans="1:10" ht="63" x14ac:dyDescent="0.25">
      <c r="A44" s="5">
        <v>40</v>
      </c>
      <c r="B44" s="194" t="s">
        <v>611</v>
      </c>
      <c r="C44" s="3" t="s">
        <v>137</v>
      </c>
      <c r="D44" s="5" t="s">
        <v>608</v>
      </c>
      <c r="E44" s="3">
        <v>12</v>
      </c>
      <c r="F44" s="3" t="s">
        <v>550</v>
      </c>
      <c r="G44" s="3" t="s">
        <v>542</v>
      </c>
      <c r="H44" s="3" t="s">
        <v>198</v>
      </c>
      <c r="I44" s="16"/>
      <c r="J44"/>
    </row>
    <row r="45" spans="1:10" ht="78.75" x14ac:dyDescent="0.25">
      <c r="A45" s="5">
        <v>41</v>
      </c>
      <c r="B45" s="194" t="s">
        <v>612</v>
      </c>
      <c r="C45" s="3" t="s">
        <v>138</v>
      </c>
      <c r="D45" s="5" t="s">
        <v>608</v>
      </c>
      <c r="E45" s="3">
        <v>120</v>
      </c>
      <c r="F45" s="3" t="s">
        <v>100</v>
      </c>
      <c r="G45" s="3" t="s">
        <v>542</v>
      </c>
      <c r="H45" s="3" t="s">
        <v>582</v>
      </c>
      <c r="I45" s="16"/>
      <c r="J45"/>
    </row>
    <row r="46" spans="1:10" ht="47.25" x14ac:dyDescent="0.25">
      <c r="A46" s="5">
        <v>42</v>
      </c>
      <c r="B46" s="186" t="s">
        <v>613</v>
      </c>
      <c r="C46" s="5" t="s">
        <v>138</v>
      </c>
      <c r="D46" s="5" t="s">
        <v>614</v>
      </c>
      <c r="E46" s="5">
        <v>12</v>
      </c>
      <c r="F46" s="5" t="s">
        <v>547</v>
      </c>
      <c r="G46" s="3" t="s">
        <v>542</v>
      </c>
      <c r="H46" s="3" t="s">
        <v>578</v>
      </c>
      <c r="I46" s="16"/>
      <c r="J46"/>
    </row>
    <row r="47" spans="1:10" ht="63" x14ac:dyDescent="0.25">
      <c r="A47" s="5">
        <v>43</v>
      </c>
      <c r="B47" s="194" t="s">
        <v>615</v>
      </c>
      <c r="C47" s="3" t="s">
        <v>138</v>
      </c>
      <c r="D47" s="5" t="s">
        <v>92</v>
      </c>
      <c r="E47" s="3">
        <v>12</v>
      </c>
      <c r="F47" s="3" t="s">
        <v>554</v>
      </c>
      <c r="G47" s="3" t="s">
        <v>542</v>
      </c>
      <c r="H47" s="3" t="s">
        <v>235</v>
      </c>
      <c r="I47" s="16"/>
      <c r="J47"/>
    </row>
    <row r="48" spans="1:10" x14ac:dyDescent="0.25">
      <c r="A48" s="394" t="s">
        <v>212</v>
      </c>
      <c r="B48" s="394"/>
      <c r="C48" s="394"/>
      <c r="D48" s="394"/>
      <c r="E48" s="394"/>
      <c r="F48" s="394"/>
      <c r="G48" s="394"/>
      <c r="H48" s="394"/>
      <c r="I48" s="16"/>
      <c r="J48"/>
    </row>
    <row r="49" spans="1:10" ht="63" x14ac:dyDescent="0.25">
      <c r="A49" s="327">
        <v>1</v>
      </c>
      <c r="B49" s="186" t="s">
        <v>245</v>
      </c>
      <c r="C49" s="329" t="s">
        <v>275</v>
      </c>
      <c r="D49" s="329" t="s">
        <v>246</v>
      </c>
      <c r="E49" s="327">
        <v>1</v>
      </c>
      <c r="F49" s="329" t="s">
        <v>247</v>
      </c>
      <c r="G49" s="241" t="s">
        <v>274</v>
      </c>
      <c r="H49" s="329" t="s">
        <v>248</v>
      </c>
      <c r="I49" s="16"/>
      <c r="J49"/>
    </row>
    <row r="50" spans="1:10" ht="63" x14ac:dyDescent="0.25">
      <c r="A50" s="327">
        <v>2</v>
      </c>
      <c r="B50" s="186" t="s">
        <v>299</v>
      </c>
      <c r="C50" s="329" t="s">
        <v>275</v>
      </c>
      <c r="D50" s="329" t="s">
        <v>249</v>
      </c>
      <c r="E50" s="327">
        <v>4</v>
      </c>
      <c r="F50" s="329" t="s">
        <v>250</v>
      </c>
      <c r="G50" s="241" t="s">
        <v>274</v>
      </c>
      <c r="H50" s="329" t="s">
        <v>248</v>
      </c>
      <c r="I50" s="16"/>
      <c r="J50"/>
    </row>
    <row r="51" spans="1:10" ht="189.75" customHeight="1" x14ac:dyDescent="0.25">
      <c r="A51" s="327">
        <v>3</v>
      </c>
      <c r="B51" s="333" t="s">
        <v>221</v>
      </c>
      <c r="C51" s="334" t="s">
        <v>213</v>
      </c>
      <c r="D51" s="334" t="s">
        <v>145</v>
      </c>
      <c r="E51" s="334" t="s">
        <v>214</v>
      </c>
      <c r="F51" s="203" t="s">
        <v>215</v>
      </c>
      <c r="G51" s="241" t="s">
        <v>273</v>
      </c>
      <c r="H51" s="241" t="s">
        <v>8</v>
      </c>
      <c r="I51" s="16"/>
      <c r="J51"/>
    </row>
    <row r="52" spans="1:10" ht="63" x14ac:dyDescent="0.25">
      <c r="A52" s="327">
        <v>4</v>
      </c>
      <c r="B52" s="186" t="s">
        <v>251</v>
      </c>
      <c r="C52" s="329" t="s">
        <v>276</v>
      </c>
      <c r="D52" s="329" t="s">
        <v>277</v>
      </c>
      <c r="E52" s="327">
        <v>1</v>
      </c>
      <c r="F52" s="329" t="s">
        <v>247</v>
      </c>
      <c r="G52" s="241" t="s">
        <v>273</v>
      </c>
      <c r="H52" s="329" t="s">
        <v>248</v>
      </c>
      <c r="I52" s="16"/>
      <c r="J52"/>
    </row>
    <row r="53" spans="1:10" ht="63" x14ac:dyDescent="0.25">
      <c r="A53" s="327">
        <v>5</v>
      </c>
      <c r="B53" s="186" t="s">
        <v>298</v>
      </c>
      <c r="C53" s="329" t="s">
        <v>276</v>
      </c>
      <c r="D53" s="329" t="s">
        <v>252</v>
      </c>
      <c r="E53" s="327">
        <v>4</v>
      </c>
      <c r="F53" s="329" t="s">
        <v>250</v>
      </c>
      <c r="G53" s="241" t="s">
        <v>273</v>
      </c>
      <c r="H53" s="329" t="s">
        <v>248</v>
      </c>
      <c r="I53" s="16"/>
      <c r="J53"/>
    </row>
    <row r="54" spans="1:10" ht="84" customHeight="1" x14ac:dyDescent="0.25">
      <c r="A54" s="327">
        <v>6</v>
      </c>
      <c r="B54" s="333" t="s">
        <v>217</v>
      </c>
      <c r="C54" s="334" t="s">
        <v>218</v>
      </c>
      <c r="D54" s="334" t="s">
        <v>145</v>
      </c>
      <c r="E54" s="334" t="s">
        <v>214</v>
      </c>
      <c r="F54" s="203" t="s">
        <v>215</v>
      </c>
      <c r="G54" s="241" t="s">
        <v>274</v>
      </c>
      <c r="H54" s="241" t="s">
        <v>8</v>
      </c>
      <c r="I54" s="16"/>
      <c r="J54"/>
    </row>
    <row r="55" spans="1:10" ht="63" x14ac:dyDescent="0.25">
      <c r="A55" s="327">
        <v>7</v>
      </c>
      <c r="B55" s="186" t="s">
        <v>253</v>
      </c>
      <c r="C55" s="329" t="s">
        <v>278</v>
      </c>
      <c r="D55" s="329" t="s">
        <v>254</v>
      </c>
      <c r="E55" s="327">
        <v>1</v>
      </c>
      <c r="F55" s="329" t="s">
        <v>247</v>
      </c>
      <c r="G55" s="241" t="s">
        <v>274</v>
      </c>
      <c r="H55" s="329" t="s">
        <v>248</v>
      </c>
      <c r="I55" s="16"/>
      <c r="J55"/>
    </row>
    <row r="56" spans="1:10" ht="63" x14ac:dyDescent="0.25">
      <c r="A56" s="327">
        <v>8</v>
      </c>
      <c r="B56" s="186" t="s">
        <v>293</v>
      </c>
      <c r="C56" s="329" t="s">
        <v>292</v>
      </c>
      <c r="D56" s="329" t="s">
        <v>267</v>
      </c>
      <c r="E56" s="327">
        <v>4</v>
      </c>
      <c r="F56" s="329" t="s">
        <v>250</v>
      </c>
      <c r="G56" s="241" t="s">
        <v>274</v>
      </c>
      <c r="H56" s="329" t="s">
        <v>248</v>
      </c>
      <c r="I56" s="16"/>
      <c r="J56"/>
    </row>
    <row r="57" spans="1:10" ht="63" x14ac:dyDescent="0.25">
      <c r="A57" s="327">
        <v>9</v>
      </c>
      <c r="B57" s="186" t="s">
        <v>240</v>
      </c>
      <c r="C57" s="329" t="s">
        <v>84</v>
      </c>
      <c r="D57" s="329" t="s">
        <v>271</v>
      </c>
      <c r="E57" s="327">
        <v>4</v>
      </c>
      <c r="F57" s="329" t="s">
        <v>241</v>
      </c>
      <c r="G57" s="241" t="s">
        <v>274</v>
      </c>
      <c r="H57" s="329" t="s">
        <v>243</v>
      </c>
      <c r="I57" s="16"/>
      <c r="J57"/>
    </row>
    <row r="58" spans="1:10" ht="47.25" x14ac:dyDescent="0.25">
      <c r="A58" s="327">
        <v>10</v>
      </c>
      <c r="B58" s="186" t="s">
        <v>230</v>
      </c>
      <c r="C58" s="329" t="s">
        <v>84</v>
      </c>
      <c r="D58" s="329" t="s">
        <v>272</v>
      </c>
      <c r="E58" s="327">
        <v>3</v>
      </c>
      <c r="F58" s="329" t="s">
        <v>244</v>
      </c>
      <c r="G58" s="241" t="s">
        <v>274</v>
      </c>
      <c r="H58" s="329" t="s">
        <v>243</v>
      </c>
      <c r="I58" s="16"/>
      <c r="J58"/>
    </row>
    <row r="59" spans="1:10" ht="63" x14ac:dyDescent="0.25">
      <c r="A59" s="327">
        <v>11</v>
      </c>
      <c r="B59" s="186" t="s">
        <v>297</v>
      </c>
      <c r="C59" s="329" t="s">
        <v>294</v>
      </c>
      <c r="D59" s="329" t="s">
        <v>268</v>
      </c>
      <c r="E59" s="327">
        <v>4</v>
      </c>
      <c r="F59" s="329" t="s">
        <v>250</v>
      </c>
      <c r="G59" s="329" t="s">
        <v>242</v>
      </c>
      <c r="H59" s="329" t="s">
        <v>248</v>
      </c>
      <c r="I59" s="16"/>
      <c r="J59"/>
    </row>
    <row r="60" spans="1:10" ht="63" x14ac:dyDescent="0.25">
      <c r="A60" s="327">
        <v>12</v>
      </c>
      <c r="B60" s="186" t="s">
        <v>300</v>
      </c>
      <c r="C60" s="329" t="s">
        <v>294</v>
      </c>
      <c r="D60" s="329" t="s">
        <v>270</v>
      </c>
      <c r="E60" s="327">
        <v>3</v>
      </c>
      <c r="F60" s="329" t="s">
        <v>244</v>
      </c>
      <c r="G60" s="329" t="s">
        <v>242</v>
      </c>
      <c r="H60" s="329" t="s">
        <v>248</v>
      </c>
      <c r="I60" s="16"/>
      <c r="J60"/>
    </row>
    <row r="61" spans="1:10" ht="63" x14ac:dyDescent="0.25">
      <c r="A61" s="372">
        <v>13</v>
      </c>
      <c r="B61" s="377" t="s">
        <v>2158</v>
      </c>
      <c r="C61" s="377" t="s">
        <v>2159</v>
      </c>
      <c r="D61" s="377" t="s">
        <v>2160</v>
      </c>
      <c r="E61" s="374" t="s">
        <v>2161</v>
      </c>
      <c r="F61" s="377" t="s">
        <v>2162</v>
      </c>
      <c r="G61" s="57" t="s">
        <v>41</v>
      </c>
      <c r="H61" s="377" t="s">
        <v>2163</v>
      </c>
      <c r="I61" s="16"/>
      <c r="J61"/>
    </row>
    <row r="62" spans="1:10" ht="126" x14ac:dyDescent="0.25">
      <c r="A62" s="327">
        <v>14</v>
      </c>
      <c r="B62" s="186" t="s">
        <v>255</v>
      </c>
      <c r="C62" s="329" t="s">
        <v>279</v>
      </c>
      <c r="D62" s="329" t="s">
        <v>280</v>
      </c>
      <c r="E62" s="327">
        <v>8</v>
      </c>
      <c r="F62" s="329" t="s">
        <v>256</v>
      </c>
      <c r="G62" s="329" t="s">
        <v>274</v>
      </c>
      <c r="H62" s="329" t="s">
        <v>243</v>
      </c>
      <c r="I62" s="16"/>
      <c r="J62"/>
    </row>
    <row r="63" spans="1:10" ht="126" x14ac:dyDescent="0.25">
      <c r="A63" s="327">
        <v>15</v>
      </c>
      <c r="B63" s="186" t="s">
        <v>257</v>
      </c>
      <c r="C63" s="329" t="s">
        <v>281</v>
      </c>
      <c r="D63" s="329" t="s">
        <v>280</v>
      </c>
      <c r="E63" s="327">
        <v>8</v>
      </c>
      <c r="F63" s="329" t="s">
        <v>256</v>
      </c>
      <c r="G63" s="329" t="s">
        <v>274</v>
      </c>
      <c r="H63" s="329" t="s">
        <v>243</v>
      </c>
      <c r="I63" s="16"/>
      <c r="J63"/>
    </row>
    <row r="64" spans="1:10" ht="66" customHeight="1" x14ac:dyDescent="0.25">
      <c r="A64" s="327">
        <v>16</v>
      </c>
      <c r="B64" s="186" t="s">
        <v>258</v>
      </c>
      <c r="C64" s="329" t="s">
        <v>282</v>
      </c>
      <c r="D64" s="329" t="s">
        <v>283</v>
      </c>
      <c r="E64" s="327">
        <v>4</v>
      </c>
      <c r="F64" s="329" t="s">
        <v>259</v>
      </c>
      <c r="G64" s="329" t="s">
        <v>274</v>
      </c>
      <c r="H64" s="329" t="s">
        <v>243</v>
      </c>
      <c r="I64" s="16"/>
      <c r="J64"/>
    </row>
    <row r="65" spans="1:10" ht="126" x14ac:dyDescent="0.25">
      <c r="A65" s="327">
        <v>17</v>
      </c>
      <c r="B65" s="186" t="s">
        <v>260</v>
      </c>
      <c r="C65" s="329" t="s">
        <v>284</v>
      </c>
      <c r="D65" s="329" t="s">
        <v>285</v>
      </c>
      <c r="E65" s="327">
        <v>8</v>
      </c>
      <c r="F65" s="329" t="s">
        <v>256</v>
      </c>
      <c r="G65" s="329" t="s">
        <v>274</v>
      </c>
      <c r="H65" s="329" t="s">
        <v>243</v>
      </c>
      <c r="I65" s="16"/>
      <c r="J65"/>
    </row>
    <row r="66" spans="1:10" ht="126" x14ac:dyDescent="0.25">
      <c r="A66" s="327">
        <v>18</v>
      </c>
      <c r="B66" s="186" t="s">
        <v>261</v>
      </c>
      <c r="C66" s="329" t="s">
        <v>286</v>
      </c>
      <c r="D66" s="329" t="s">
        <v>287</v>
      </c>
      <c r="E66" s="327">
        <v>8</v>
      </c>
      <c r="F66" s="329" t="s">
        <v>256</v>
      </c>
      <c r="G66" s="329" t="s">
        <v>274</v>
      </c>
      <c r="H66" s="329" t="s">
        <v>243</v>
      </c>
      <c r="I66" s="16"/>
      <c r="J66"/>
    </row>
    <row r="67" spans="1:10" ht="63" x14ac:dyDescent="0.25">
      <c r="A67" s="327">
        <v>19</v>
      </c>
      <c r="B67" s="186" t="s">
        <v>296</v>
      </c>
      <c r="C67" s="329" t="s">
        <v>295</v>
      </c>
      <c r="D67" s="329" t="s">
        <v>269</v>
      </c>
      <c r="E67" s="327">
        <v>4</v>
      </c>
      <c r="F67" s="329" t="s">
        <v>250</v>
      </c>
      <c r="G67" s="329" t="s">
        <v>274</v>
      </c>
      <c r="H67" s="329" t="s">
        <v>248</v>
      </c>
      <c r="I67" s="16"/>
      <c r="J67"/>
    </row>
    <row r="68" spans="1:10" ht="99.75" customHeight="1" x14ac:dyDescent="0.25">
      <c r="A68" s="327">
        <v>20</v>
      </c>
      <c r="B68" s="333" t="s">
        <v>236</v>
      </c>
      <c r="C68" s="331" t="s">
        <v>224</v>
      </c>
      <c r="D68" s="331" t="s">
        <v>145</v>
      </c>
      <c r="E68" s="203">
        <v>10</v>
      </c>
      <c r="F68" s="335" t="s">
        <v>225</v>
      </c>
      <c r="G68" s="203" t="s">
        <v>226</v>
      </c>
      <c r="H68" s="329" t="s">
        <v>235</v>
      </c>
      <c r="I68" s="16"/>
      <c r="J68"/>
    </row>
    <row r="69" spans="1:10" ht="49.5" customHeight="1" x14ac:dyDescent="0.25">
      <c r="A69" s="327">
        <v>21</v>
      </c>
      <c r="B69" s="186" t="s">
        <v>262</v>
      </c>
      <c r="C69" s="329" t="s">
        <v>288</v>
      </c>
      <c r="D69" s="329" t="s">
        <v>289</v>
      </c>
      <c r="E69" s="327">
        <v>3</v>
      </c>
      <c r="F69" s="329" t="s">
        <v>244</v>
      </c>
      <c r="G69" s="203" t="s">
        <v>226</v>
      </c>
      <c r="H69" s="329" t="s">
        <v>243</v>
      </c>
      <c r="I69" s="16"/>
      <c r="J69"/>
    </row>
    <row r="70" spans="1:10" ht="126" x14ac:dyDescent="0.25">
      <c r="A70" s="327">
        <v>22</v>
      </c>
      <c r="B70" s="186" t="s">
        <v>263</v>
      </c>
      <c r="C70" s="329" t="s">
        <v>290</v>
      </c>
      <c r="D70" s="329" t="s">
        <v>271</v>
      </c>
      <c r="E70" s="327">
        <v>8</v>
      </c>
      <c r="F70" s="329" t="s">
        <v>256</v>
      </c>
      <c r="G70" s="203" t="s">
        <v>226</v>
      </c>
      <c r="H70" s="329" t="s">
        <v>243</v>
      </c>
      <c r="I70" s="16"/>
      <c r="J70"/>
    </row>
    <row r="71" spans="1:10" ht="48" customHeight="1" x14ac:dyDescent="0.25">
      <c r="A71" s="327">
        <v>23</v>
      </c>
      <c r="B71" s="186" t="s">
        <v>262</v>
      </c>
      <c r="C71" s="329" t="s">
        <v>228</v>
      </c>
      <c r="D71" s="329" t="s">
        <v>145</v>
      </c>
      <c r="E71" s="327">
        <v>3</v>
      </c>
      <c r="F71" s="329" t="s">
        <v>244</v>
      </c>
      <c r="G71" s="203" t="s">
        <v>226</v>
      </c>
      <c r="H71" s="329" t="s">
        <v>243</v>
      </c>
      <c r="I71" s="16"/>
      <c r="J71"/>
    </row>
    <row r="72" spans="1:10" ht="63" x14ac:dyDescent="0.25">
      <c r="A72" s="327">
        <v>24</v>
      </c>
      <c r="B72" s="205" t="s">
        <v>227</v>
      </c>
      <c r="C72" s="331" t="s">
        <v>228</v>
      </c>
      <c r="D72" s="331" t="s">
        <v>145</v>
      </c>
      <c r="E72" s="331">
        <v>3</v>
      </c>
      <c r="F72" s="206" t="s">
        <v>229</v>
      </c>
      <c r="G72" s="331" t="s">
        <v>233</v>
      </c>
      <c r="H72" s="329" t="s">
        <v>235</v>
      </c>
      <c r="I72" s="16"/>
      <c r="J72"/>
    </row>
    <row r="73" spans="1:10" ht="126" x14ac:dyDescent="0.25">
      <c r="A73" s="327">
        <v>25</v>
      </c>
      <c r="B73" s="186" t="s">
        <v>264</v>
      </c>
      <c r="C73" s="329" t="s">
        <v>291</v>
      </c>
      <c r="D73" s="329" t="s">
        <v>285</v>
      </c>
      <c r="E73" s="327">
        <v>8</v>
      </c>
      <c r="F73" s="329" t="s">
        <v>256</v>
      </c>
      <c r="G73" s="329" t="s">
        <v>242</v>
      </c>
      <c r="H73" s="329" t="s">
        <v>243</v>
      </c>
      <c r="I73" s="16"/>
      <c r="J73"/>
    </row>
    <row r="74" spans="1:10" ht="63" x14ac:dyDescent="0.25">
      <c r="A74" s="372">
        <v>26</v>
      </c>
      <c r="B74" s="377" t="s">
        <v>2164</v>
      </c>
      <c r="C74" s="377" t="s">
        <v>35</v>
      </c>
      <c r="D74" s="377" t="s">
        <v>145</v>
      </c>
      <c r="E74" s="374" t="s">
        <v>2296</v>
      </c>
      <c r="F74" s="377" t="s">
        <v>2165</v>
      </c>
      <c r="G74" s="57" t="s">
        <v>41</v>
      </c>
      <c r="H74" s="374" t="s">
        <v>235</v>
      </c>
      <c r="I74" s="16"/>
      <c r="J74"/>
    </row>
    <row r="75" spans="1:10" ht="126" x14ac:dyDescent="0.25">
      <c r="A75" s="327">
        <v>27</v>
      </c>
      <c r="B75" s="186" t="s">
        <v>230</v>
      </c>
      <c r="C75" s="329" t="s">
        <v>91</v>
      </c>
      <c r="D75" s="329" t="s">
        <v>100</v>
      </c>
      <c r="E75" s="327">
        <v>8</v>
      </c>
      <c r="F75" s="329" t="s">
        <v>256</v>
      </c>
      <c r="G75" s="329" t="s">
        <v>242</v>
      </c>
      <c r="H75" s="331" t="s">
        <v>243</v>
      </c>
      <c r="I75" s="16"/>
      <c r="J75"/>
    </row>
    <row r="76" spans="1:10" ht="126" x14ac:dyDescent="0.25">
      <c r="A76" s="327">
        <v>28</v>
      </c>
      <c r="B76" s="186" t="s">
        <v>230</v>
      </c>
      <c r="C76" s="329" t="s">
        <v>126</v>
      </c>
      <c r="D76" s="329" t="s">
        <v>100</v>
      </c>
      <c r="E76" s="327">
        <v>8</v>
      </c>
      <c r="F76" s="329" t="s">
        <v>256</v>
      </c>
      <c r="G76" s="329" t="s">
        <v>242</v>
      </c>
      <c r="H76" s="331" t="s">
        <v>243</v>
      </c>
      <c r="I76" s="16"/>
      <c r="J76"/>
    </row>
    <row r="77" spans="1:10" ht="126" x14ac:dyDescent="0.25">
      <c r="A77" s="327">
        <v>29</v>
      </c>
      <c r="B77" s="186" t="s">
        <v>230</v>
      </c>
      <c r="C77" s="329" t="s">
        <v>132</v>
      </c>
      <c r="D77" s="329" t="s">
        <v>100</v>
      </c>
      <c r="E77" s="327">
        <v>8</v>
      </c>
      <c r="F77" s="329" t="s">
        <v>256</v>
      </c>
      <c r="G77" s="329" t="s">
        <v>242</v>
      </c>
      <c r="H77" s="331" t="s">
        <v>243</v>
      </c>
      <c r="I77" s="16"/>
      <c r="J77"/>
    </row>
    <row r="78" spans="1:10" ht="126" x14ac:dyDescent="0.25">
      <c r="A78" s="327">
        <v>30</v>
      </c>
      <c r="B78" s="186" t="s">
        <v>230</v>
      </c>
      <c r="C78" s="329" t="s">
        <v>133</v>
      </c>
      <c r="D78" s="329" t="s">
        <v>100</v>
      </c>
      <c r="E78" s="327">
        <v>8</v>
      </c>
      <c r="F78" s="329" t="s">
        <v>256</v>
      </c>
      <c r="G78" s="329" t="s">
        <v>242</v>
      </c>
      <c r="H78" s="331" t="s">
        <v>243</v>
      </c>
      <c r="I78" s="16"/>
      <c r="J78"/>
    </row>
    <row r="79" spans="1:10" ht="94.5" x14ac:dyDescent="0.25">
      <c r="A79" s="327">
        <v>31</v>
      </c>
      <c r="B79" s="186" t="s">
        <v>265</v>
      </c>
      <c r="C79" s="329" t="s">
        <v>100</v>
      </c>
      <c r="D79" s="329" t="s">
        <v>100</v>
      </c>
      <c r="E79" s="327">
        <v>6</v>
      </c>
      <c r="F79" s="329" t="s">
        <v>266</v>
      </c>
      <c r="G79" s="329" t="s">
        <v>242</v>
      </c>
      <c r="H79" s="331" t="s">
        <v>243</v>
      </c>
      <c r="I79" s="16"/>
      <c r="J79"/>
    </row>
    <row r="80" spans="1:10" ht="63" x14ac:dyDescent="0.25">
      <c r="A80" s="327">
        <v>32</v>
      </c>
      <c r="B80" s="333" t="s">
        <v>230</v>
      </c>
      <c r="C80" s="192" t="s">
        <v>133</v>
      </c>
      <c r="D80" s="192" t="s">
        <v>237</v>
      </c>
      <c r="E80" s="192">
        <v>20</v>
      </c>
      <c r="F80" s="336" t="s">
        <v>231</v>
      </c>
      <c r="G80" s="192" t="s">
        <v>234</v>
      </c>
      <c r="H80" s="329" t="s">
        <v>235</v>
      </c>
      <c r="I80" s="16"/>
      <c r="J80"/>
    </row>
    <row r="81" spans="1:10" ht="47.25" x14ac:dyDescent="0.25">
      <c r="A81" s="327">
        <v>33</v>
      </c>
      <c r="B81" s="333" t="s">
        <v>222</v>
      </c>
      <c r="C81" s="334" t="s">
        <v>220</v>
      </c>
      <c r="D81" s="334" t="s">
        <v>145</v>
      </c>
      <c r="E81" s="334" t="s">
        <v>219</v>
      </c>
      <c r="F81" s="203" t="s">
        <v>215</v>
      </c>
      <c r="G81" s="241" t="s">
        <v>216</v>
      </c>
      <c r="H81" s="241" t="s">
        <v>8</v>
      </c>
      <c r="I81" s="16"/>
      <c r="J81"/>
    </row>
    <row r="82" spans="1:10" ht="47.25" x14ac:dyDescent="0.25">
      <c r="A82" s="327">
        <v>34</v>
      </c>
      <c r="B82" s="333" t="s">
        <v>223</v>
      </c>
      <c r="C82" s="334" t="s">
        <v>97</v>
      </c>
      <c r="D82" s="334" t="s">
        <v>145</v>
      </c>
      <c r="E82" s="334" t="s">
        <v>214</v>
      </c>
      <c r="F82" s="203" t="s">
        <v>215</v>
      </c>
      <c r="G82" s="241" t="s">
        <v>216</v>
      </c>
      <c r="H82" s="241" t="s">
        <v>8</v>
      </c>
      <c r="I82" s="16"/>
      <c r="J82"/>
    </row>
    <row r="83" spans="1:10" ht="126" x14ac:dyDescent="0.25">
      <c r="A83" s="327">
        <v>35</v>
      </c>
      <c r="B83" s="186" t="s">
        <v>230</v>
      </c>
      <c r="C83" s="329" t="s">
        <v>97</v>
      </c>
      <c r="D83" s="329" t="s">
        <v>100</v>
      </c>
      <c r="E83" s="327">
        <v>8</v>
      </c>
      <c r="F83" s="329" t="s">
        <v>256</v>
      </c>
      <c r="G83" s="241" t="s">
        <v>216</v>
      </c>
      <c r="H83" s="331" t="s">
        <v>243</v>
      </c>
      <c r="I83" s="16"/>
      <c r="J83"/>
    </row>
    <row r="84" spans="1:10" ht="117.75" customHeight="1" x14ac:dyDescent="0.25">
      <c r="A84" s="327">
        <v>36</v>
      </c>
      <c r="B84" s="333" t="s">
        <v>238</v>
      </c>
      <c r="C84" s="331" t="s">
        <v>137</v>
      </c>
      <c r="D84" s="331" t="s">
        <v>157</v>
      </c>
      <c r="E84" s="331">
        <v>20</v>
      </c>
      <c r="F84" s="206" t="s">
        <v>225</v>
      </c>
      <c r="G84" s="331" t="s">
        <v>226</v>
      </c>
      <c r="H84" s="329" t="s">
        <v>235</v>
      </c>
      <c r="I84" s="16"/>
      <c r="J84"/>
    </row>
    <row r="85" spans="1:10" ht="119.25" customHeight="1" x14ac:dyDescent="0.25">
      <c r="A85" s="327">
        <v>37</v>
      </c>
      <c r="B85" s="205" t="s">
        <v>239</v>
      </c>
      <c r="C85" s="192" t="s">
        <v>137</v>
      </c>
      <c r="D85" s="192" t="s">
        <v>157</v>
      </c>
      <c r="E85" s="331">
        <v>10</v>
      </c>
      <c r="F85" s="206" t="s">
        <v>232</v>
      </c>
      <c r="G85" s="331" t="s">
        <v>226</v>
      </c>
      <c r="H85" s="329" t="s">
        <v>235</v>
      </c>
      <c r="I85" s="16"/>
      <c r="J85"/>
    </row>
    <row r="86" spans="1:10" ht="126" x14ac:dyDescent="0.25">
      <c r="A86" s="327">
        <v>38</v>
      </c>
      <c r="B86" s="186" t="s">
        <v>301</v>
      </c>
      <c r="C86" s="329" t="s">
        <v>137</v>
      </c>
      <c r="D86" s="329" t="s">
        <v>100</v>
      </c>
      <c r="E86" s="327">
        <v>8</v>
      </c>
      <c r="F86" s="329" t="s">
        <v>256</v>
      </c>
      <c r="G86" s="331" t="s">
        <v>226</v>
      </c>
      <c r="H86" s="329" t="s">
        <v>248</v>
      </c>
      <c r="I86" s="16"/>
      <c r="J86"/>
    </row>
    <row r="87" spans="1:10" ht="126" x14ac:dyDescent="0.25">
      <c r="A87" s="327">
        <v>39</v>
      </c>
      <c r="B87" s="186" t="s">
        <v>302</v>
      </c>
      <c r="C87" s="329" t="s">
        <v>138</v>
      </c>
      <c r="D87" s="329" t="s">
        <v>100</v>
      </c>
      <c r="E87" s="327">
        <v>8</v>
      </c>
      <c r="F87" s="329" t="s">
        <v>256</v>
      </c>
      <c r="G87" s="331" t="s">
        <v>226</v>
      </c>
      <c r="H87" s="329" t="s">
        <v>248</v>
      </c>
      <c r="I87" s="16"/>
      <c r="J87"/>
    </row>
    <row r="88" spans="1:10" ht="126" x14ac:dyDescent="0.25">
      <c r="A88" s="327">
        <v>40</v>
      </c>
      <c r="B88" s="186" t="s">
        <v>300</v>
      </c>
      <c r="C88" s="329" t="s">
        <v>138</v>
      </c>
      <c r="D88" s="329" t="s">
        <v>100</v>
      </c>
      <c r="E88" s="327">
        <v>8</v>
      </c>
      <c r="F88" s="329" t="s">
        <v>256</v>
      </c>
      <c r="G88" s="331" t="s">
        <v>226</v>
      </c>
      <c r="H88" s="329" t="s">
        <v>248</v>
      </c>
      <c r="I88" s="16"/>
      <c r="J88"/>
    </row>
    <row r="89" spans="1:10" x14ac:dyDescent="0.25">
      <c r="A89" s="394" t="s">
        <v>211</v>
      </c>
      <c r="B89" s="394"/>
      <c r="C89" s="394"/>
      <c r="D89" s="394"/>
      <c r="E89" s="394"/>
      <c r="F89" s="394"/>
      <c r="G89" s="394"/>
      <c r="H89" s="394"/>
      <c r="I89" s="16"/>
      <c r="J89"/>
    </row>
    <row r="90" spans="1:10" ht="47.25" x14ac:dyDescent="0.25">
      <c r="A90" s="5">
        <v>1</v>
      </c>
      <c r="B90" s="194" t="s">
        <v>303</v>
      </c>
      <c r="C90" s="90" t="s">
        <v>331</v>
      </c>
      <c r="D90" s="316" t="s">
        <v>145</v>
      </c>
      <c r="E90" s="7">
        <v>2</v>
      </c>
      <c r="F90" s="206" t="s">
        <v>304</v>
      </c>
      <c r="G90" s="316" t="s">
        <v>305</v>
      </c>
      <c r="H90" s="316" t="s">
        <v>306</v>
      </c>
      <c r="I90" s="16"/>
      <c r="J90"/>
    </row>
    <row r="91" spans="1:10" ht="47.25" x14ac:dyDescent="0.25">
      <c r="A91" s="5">
        <v>2</v>
      </c>
      <c r="B91" s="194" t="s">
        <v>784</v>
      </c>
      <c r="C91" s="90" t="s">
        <v>318</v>
      </c>
      <c r="D91" s="316" t="s">
        <v>327</v>
      </c>
      <c r="E91" s="7">
        <v>2</v>
      </c>
      <c r="F91" s="7" t="s">
        <v>307</v>
      </c>
      <c r="G91" s="316" t="s">
        <v>305</v>
      </c>
      <c r="H91" s="316" t="s">
        <v>243</v>
      </c>
      <c r="I91" s="16"/>
      <c r="J91"/>
    </row>
    <row r="92" spans="1:10" ht="47.25" x14ac:dyDescent="0.25">
      <c r="A92" s="5">
        <v>3</v>
      </c>
      <c r="B92" s="194" t="s">
        <v>785</v>
      </c>
      <c r="C92" s="316" t="s">
        <v>319</v>
      </c>
      <c r="D92" s="3" t="s">
        <v>328</v>
      </c>
      <c r="E92" s="5">
        <v>1</v>
      </c>
      <c r="F92" s="5" t="s">
        <v>307</v>
      </c>
      <c r="G92" s="316" t="s">
        <v>305</v>
      </c>
      <c r="H92" s="316" t="s">
        <v>306</v>
      </c>
      <c r="I92" s="16"/>
      <c r="J92"/>
    </row>
    <row r="93" spans="1:10" ht="47.25" x14ac:dyDescent="0.25">
      <c r="A93" s="5">
        <v>4</v>
      </c>
      <c r="B93" s="194" t="s">
        <v>308</v>
      </c>
      <c r="C93" s="316" t="s">
        <v>320</v>
      </c>
      <c r="D93" s="316" t="s">
        <v>329</v>
      </c>
      <c r="E93" s="7">
        <v>1</v>
      </c>
      <c r="F93" s="7" t="s">
        <v>307</v>
      </c>
      <c r="G93" s="316" t="s">
        <v>305</v>
      </c>
      <c r="H93" s="316" t="s">
        <v>306</v>
      </c>
      <c r="I93" s="16"/>
      <c r="J93"/>
    </row>
    <row r="94" spans="1:10" ht="47.25" x14ac:dyDescent="0.25">
      <c r="A94" s="5">
        <v>5</v>
      </c>
      <c r="B94" s="194" t="s">
        <v>309</v>
      </c>
      <c r="C94" s="90" t="s">
        <v>321</v>
      </c>
      <c r="D94" s="3" t="s">
        <v>310</v>
      </c>
      <c r="E94" s="5">
        <v>1</v>
      </c>
      <c r="F94" s="5" t="s">
        <v>307</v>
      </c>
      <c r="G94" s="316" t="s">
        <v>305</v>
      </c>
      <c r="H94" s="3" t="s">
        <v>311</v>
      </c>
      <c r="I94" s="16"/>
      <c r="J94"/>
    </row>
    <row r="95" spans="1:10" ht="47.25" x14ac:dyDescent="0.25">
      <c r="A95" s="5">
        <v>6</v>
      </c>
      <c r="B95" s="194" t="s">
        <v>332</v>
      </c>
      <c r="C95" s="90" t="s">
        <v>322</v>
      </c>
      <c r="D95" s="3" t="s">
        <v>145</v>
      </c>
      <c r="E95" s="5">
        <v>3</v>
      </c>
      <c r="F95" s="5" t="s">
        <v>307</v>
      </c>
      <c r="G95" s="316" t="s">
        <v>305</v>
      </c>
      <c r="H95" s="316" t="s">
        <v>306</v>
      </c>
      <c r="I95" s="16"/>
      <c r="J95"/>
    </row>
    <row r="96" spans="1:10" ht="47.25" x14ac:dyDescent="0.25">
      <c r="A96" s="5">
        <v>7</v>
      </c>
      <c r="B96" s="194" t="s">
        <v>312</v>
      </c>
      <c r="C96" s="316" t="s">
        <v>323</v>
      </c>
      <c r="D96" s="316" t="s">
        <v>330</v>
      </c>
      <c r="E96" s="7">
        <v>3</v>
      </c>
      <c r="F96" s="7" t="s">
        <v>307</v>
      </c>
      <c r="G96" s="316" t="s">
        <v>305</v>
      </c>
      <c r="H96" s="316" t="s">
        <v>243</v>
      </c>
      <c r="I96" s="16"/>
      <c r="J96"/>
    </row>
    <row r="97" spans="1:10" ht="47.25" x14ac:dyDescent="0.25">
      <c r="A97" s="5">
        <v>8</v>
      </c>
      <c r="B97" s="194" t="s">
        <v>308</v>
      </c>
      <c r="C97" s="316" t="s">
        <v>324</v>
      </c>
      <c r="D97" s="316" t="s">
        <v>329</v>
      </c>
      <c r="E97" s="7">
        <v>1</v>
      </c>
      <c r="F97" s="7" t="s">
        <v>307</v>
      </c>
      <c r="G97" s="316" t="s">
        <v>305</v>
      </c>
      <c r="H97" s="3" t="s">
        <v>313</v>
      </c>
      <c r="I97" s="16"/>
      <c r="J97"/>
    </row>
    <row r="98" spans="1:10" ht="47.25" x14ac:dyDescent="0.25">
      <c r="A98" s="5">
        <v>9</v>
      </c>
      <c r="B98" s="194" t="s">
        <v>314</v>
      </c>
      <c r="C98" s="195" t="s">
        <v>326</v>
      </c>
      <c r="D98" s="316" t="s">
        <v>315</v>
      </c>
      <c r="E98" s="7">
        <v>1</v>
      </c>
      <c r="F98" s="7" t="s">
        <v>307</v>
      </c>
      <c r="G98" s="316" t="s">
        <v>305</v>
      </c>
      <c r="H98" s="316" t="s">
        <v>243</v>
      </c>
      <c r="I98" s="16"/>
      <c r="J98"/>
    </row>
    <row r="99" spans="1:10" ht="47.25" x14ac:dyDescent="0.25">
      <c r="A99" s="5">
        <v>10</v>
      </c>
      <c r="B99" s="207" t="s">
        <v>316</v>
      </c>
      <c r="C99" s="7" t="s">
        <v>325</v>
      </c>
      <c r="D99" s="208" t="s">
        <v>317</v>
      </c>
      <c r="E99" s="7">
        <v>1</v>
      </c>
      <c r="F99" s="7" t="s">
        <v>307</v>
      </c>
      <c r="G99" s="316" t="s">
        <v>305</v>
      </c>
      <c r="H99" s="316" t="s">
        <v>243</v>
      </c>
      <c r="I99" s="16"/>
      <c r="J99"/>
    </row>
    <row r="100" spans="1:10" x14ac:dyDescent="0.25">
      <c r="A100" s="394" t="s">
        <v>10</v>
      </c>
      <c r="B100" s="394"/>
      <c r="C100" s="394"/>
      <c r="D100" s="394"/>
      <c r="E100" s="394"/>
      <c r="F100" s="394"/>
      <c r="G100" s="394"/>
      <c r="H100" s="394"/>
      <c r="I100" s="16"/>
      <c r="J100"/>
    </row>
    <row r="101" spans="1:10" ht="47.25" x14ac:dyDescent="0.25">
      <c r="A101" s="327">
        <v>1</v>
      </c>
      <c r="B101" s="194" t="s">
        <v>1500</v>
      </c>
      <c r="C101" s="331" t="s">
        <v>1397</v>
      </c>
      <c r="D101" s="331" t="s">
        <v>184</v>
      </c>
      <c r="E101" s="7">
        <v>30</v>
      </c>
      <c r="F101" s="331" t="s">
        <v>1501</v>
      </c>
      <c r="G101" s="241" t="s">
        <v>273</v>
      </c>
      <c r="H101" s="331" t="s">
        <v>8</v>
      </c>
      <c r="I101" s="16"/>
      <c r="J101"/>
    </row>
    <row r="102" spans="1:10" ht="47.25" x14ac:dyDescent="0.25">
      <c r="A102" s="327">
        <v>2</v>
      </c>
      <c r="B102" s="194" t="s">
        <v>337</v>
      </c>
      <c r="C102" s="331" t="s">
        <v>84</v>
      </c>
      <c r="D102" s="331" t="s">
        <v>338</v>
      </c>
      <c r="E102" s="7">
        <v>1</v>
      </c>
      <c r="F102" s="7" t="s">
        <v>339</v>
      </c>
      <c r="G102" s="241" t="s">
        <v>273</v>
      </c>
      <c r="H102" s="331" t="s">
        <v>243</v>
      </c>
      <c r="I102" s="16"/>
      <c r="J102"/>
    </row>
    <row r="103" spans="1:10" ht="47.25" x14ac:dyDescent="0.25">
      <c r="A103" s="327">
        <v>3</v>
      </c>
      <c r="B103" s="194" t="s">
        <v>337</v>
      </c>
      <c r="C103" s="331" t="s">
        <v>84</v>
      </c>
      <c r="D103" s="331" t="s">
        <v>340</v>
      </c>
      <c r="E103" s="7">
        <v>1</v>
      </c>
      <c r="F103" s="7" t="s">
        <v>341</v>
      </c>
      <c r="G103" s="241" t="s">
        <v>273</v>
      </c>
      <c r="H103" s="331" t="s">
        <v>243</v>
      </c>
      <c r="I103" s="16"/>
      <c r="J103"/>
    </row>
    <row r="104" spans="1:10" ht="126" x14ac:dyDescent="0.25">
      <c r="A104" s="372">
        <v>4</v>
      </c>
      <c r="B104" s="374" t="s">
        <v>2166</v>
      </c>
      <c r="C104" s="377" t="s">
        <v>87</v>
      </c>
      <c r="D104" s="377" t="s">
        <v>591</v>
      </c>
      <c r="E104" s="377" t="s">
        <v>219</v>
      </c>
      <c r="F104" s="377" t="s">
        <v>2167</v>
      </c>
      <c r="G104" s="57" t="s">
        <v>41</v>
      </c>
      <c r="H104" s="377" t="s">
        <v>2163</v>
      </c>
      <c r="I104" s="16"/>
      <c r="J104"/>
    </row>
    <row r="105" spans="1:10" ht="47.25" x14ac:dyDescent="0.25">
      <c r="A105" s="327">
        <v>5</v>
      </c>
      <c r="B105" s="186" t="s">
        <v>356</v>
      </c>
      <c r="C105" s="329" t="s">
        <v>378</v>
      </c>
      <c r="D105" s="327" t="s">
        <v>379</v>
      </c>
      <c r="E105" s="327">
        <v>2</v>
      </c>
      <c r="F105" s="329" t="s">
        <v>380</v>
      </c>
      <c r="G105" s="241" t="s">
        <v>273</v>
      </c>
      <c r="H105" s="329" t="s">
        <v>311</v>
      </c>
      <c r="I105" s="16"/>
      <c r="J105"/>
    </row>
    <row r="106" spans="1:10" ht="141.75" x14ac:dyDescent="0.25">
      <c r="A106" s="327">
        <v>6</v>
      </c>
      <c r="B106" s="333" t="s">
        <v>334</v>
      </c>
      <c r="C106" s="334" t="s">
        <v>364</v>
      </c>
      <c r="D106" s="334" t="s">
        <v>169</v>
      </c>
      <c r="E106" s="334" t="s">
        <v>214</v>
      </c>
      <c r="F106" s="203" t="s">
        <v>333</v>
      </c>
      <c r="G106" s="241" t="s">
        <v>273</v>
      </c>
      <c r="H106" s="241" t="s">
        <v>8</v>
      </c>
      <c r="I106" s="16"/>
      <c r="J106"/>
    </row>
    <row r="107" spans="1:10" ht="47.25" x14ac:dyDescent="0.25">
      <c r="A107" s="327">
        <v>7</v>
      </c>
      <c r="B107" s="194" t="s">
        <v>369</v>
      </c>
      <c r="C107" s="195" t="s">
        <v>342</v>
      </c>
      <c r="D107" s="331" t="s">
        <v>343</v>
      </c>
      <c r="E107" s="7">
        <v>4</v>
      </c>
      <c r="F107" s="7" t="s">
        <v>344</v>
      </c>
      <c r="G107" s="331" t="s">
        <v>226</v>
      </c>
      <c r="H107" s="331" t="s">
        <v>243</v>
      </c>
      <c r="I107" s="16"/>
      <c r="J107"/>
    </row>
    <row r="108" spans="1:10" ht="47.25" x14ac:dyDescent="0.25">
      <c r="A108" s="327">
        <v>8</v>
      </c>
      <c r="B108" s="194" t="s">
        <v>345</v>
      </c>
      <c r="C108" s="195" t="s">
        <v>342</v>
      </c>
      <c r="D108" s="331" t="s">
        <v>343</v>
      </c>
      <c r="E108" s="7">
        <v>4</v>
      </c>
      <c r="F108" s="7" t="s">
        <v>344</v>
      </c>
      <c r="G108" s="331" t="s">
        <v>226</v>
      </c>
      <c r="H108" s="331" t="s">
        <v>243</v>
      </c>
      <c r="I108" s="16"/>
      <c r="J108"/>
    </row>
    <row r="109" spans="1:10" ht="47.25" x14ac:dyDescent="0.25">
      <c r="A109" s="327">
        <v>9</v>
      </c>
      <c r="B109" s="194" t="s">
        <v>346</v>
      </c>
      <c r="C109" s="195" t="s">
        <v>342</v>
      </c>
      <c r="D109" s="331" t="s">
        <v>100</v>
      </c>
      <c r="E109" s="7">
        <v>2</v>
      </c>
      <c r="F109" s="7" t="s">
        <v>341</v>
      </c>
      <c r="G109" s="331" t="s">
        <v>226</v>
      </c>
      <c r="H109" s="331" t="s">
        <v>243</v>
      </c>
      <c r="I109" s="16"/>
      <c r="J109"/>
    </row>
    <row r="110" spans="1:10" ht="63" x14ac:dyDescent="0.25">
      <c r="A110" s="327">
        <v>10</v>
      </c>
      <c r="B110" s="186" t="s">
        <v>356</v>
      </c>
      <c r="C110" s="327" t="s">
        <v>87</v>
      </c>
      <c r="D110" s="329" t="s">
        <v>100</v>
      </c>
      <c r="E110" s="327">
        <v>1</v>
      </c>
      <c r="F110" s="329" t="s">
        <v>357</v>
      </c>
      <c r="G110" s="331" t="s">
        <v>226</v>
      </c>
      <c r="H110" s="206" t="s">
        <v>358</v>
      </c>
      <c r="I110" s="16"/>
      <c r="J110"/>
    </row>
    <row r="111" spans="1:10" ht="94.5" x14ac:dyDescent="0.25">
      <c r="A111" s="327">
        <v>11</v>
      </c>
      <c r="B111" s="186" t="s">
        <v>1506</v>
      </c>
      <c r="C111" s="327" t="s">
        <v>1507</v>
      </c>
      <c r="D111" s="329" t="s">
        <v>147</v>
      </c>
      <c r="E111" s="327">
        <v>70</v>
      </c>
      <c r="F111" s="329" t="s">
        <v>341</v>
      </c>
      <c r="G111" s="331" t="s">
        <v>226</v>
      </c>
      <c r="H111" s="206" t="s">
        <v>198</v>
      </c>
      <c r="I111" s="16"/>
      <c r="J111"/>
    </row>
    <row r="112" spans="1:10" ht="63" x14ac:dyDescent="0.25">
      <c r="A112" s="327">
        <v>12</v>
      </c>
      <c r="B112" s="194" t="s">
        <v>337</v>
      </c>
      <c r="C112" s="195" t="s">
        <v>36</v>
      </c>
      <c r="D112" s="331" t="s">
        <v>100</v>
      </c>
      <c r="E112" s="7">
        <v>2</v>
      </c>
      <c r="F112" s="7" t="s">
        <v>341</v>
      </c>
      <c r="G112" s="331" t="s">
        <v>226</v>
      </c>
      <c r="H112" s="330" t="s">
        <v>235</v>
      </c>
      <c r="I112" s="16"/>
      <c r="J112"/>
    </row>
    <row r="113" spans="1:10" ht="63" x14ac:dyDescent="0.25">
      <c r="A113" s="327">
        <v>13</v>
      </c>
      <c r="B113" s="194" t="s">
        <v>370</v>
      </c>
      <c r="C113" s="195" t="s">
        <v>36</v>
      </c>
      <c r="D113" s="331" t="s">
        <v>100</v>
      </c>
      <c r="E113" s="7">
        <v>2</v>
      </c>
      <c r="F113" s="7" t="s">
        <v>341</v>
      </c>
      <c r="G113" s="331" t="s">
        <v>226</v>
      </c>
      <c r="H113" s="330" t="s">
        <v>235</v>
      </c>
      <c r="I113" s="16"/>
      <c r="J113"/>
    </row>
    <row r="114" spans="1:10" ht="63" x14ac:dyDescent="0.25">
      <c r="A114" s="327">
        <v>14</v>
      </c>
      <c r="B114" s="186" t="s">
        <v>356</v>
      </c>
      <c r="C114" s="327" t="s">
        <v>36</v>
      </c>
      <c r="D114" s="329" t="s">
        <v>100</v>
      </c>
      <c r="E114" s="327">
        <v>1</v>
      </c>
      <c r="F114" s="329" t="s">
        <v>357</v>
      </c>
      <c r="G114" s="331" t="s">
        <v>226</v>
      </c>
      <c r="H114" s="206" t="s">
        <v>358</v>
      </c>
      <c r="I114" s="16"/>
      <c r="J114"/>
    </row>
    <row r="115" spans="1:10" ht="63" x14ac:dyDescent="0.25">
      <c r="A115" s="327">
        <v>15</v>
      </c>
      <c r="B115" s="194" t="s">
        <v>347</v>
      </c>
      <c r="C115" s="195" t="s">
        <v>35</v>
      </c>
      <c r="D115" s="331" t="s">
        <v>100</v>
      </c>
      <c r="E115" s="7">
        <v>2</v>
      </c>
      <c r="F115" s="7" t="s">
        <v>348</v>
      </c>
      <c r="G115" s="331" t="s">
        <v>226</v>
      </c>
      <c r="H115" s="330" t="s">
        <v>235</v>
      </c>
      <c r="I115" s="16"/>
      <c r="J115"/>
    </row>
    <row r="116" spans="1:10" ht="47.25" x14ac:dyDescent="0.25">
      <c r="A116" s="327">
        <v>16</v>
      </c>
      <c r="B116" s="194" t="s">
        <v>371</v>
      </c>
      <c r="C116" s="195" t="s">
        <v>35</v>
      </c>
      <c r="D116" s="331" t="s">
        <v>100</v>
      </c>
      <c r="E116" s="7">
        <v>2</v>
      </c>
      <c r="F116" s="7" t="s">
        <v>341</v>
      </c>
      <c r="G116" s="331" t="s">
        <v>226</v>
      </c>
      <c r="H116" s="331" t="s">
        <v>243</v>
      </c>
      <c r="I116" s="16"/>
      <c r="J116"/>
    </row>
    <row r="117" spans="1:10" ht="63" x14ac:dyDescent="0.25">
      <c r="A117" s="327">
        <v>17</v>
      </c>
      <c r="B117" s="194" t="s">
        <v>372</v>
      </c>
      <c r="C117" s="195" t="s">
        <v>35</v>
      </c>
      <c r="D117" s="331" t="s">
        <v>100</v>
      </c>
      <c r="E117" s="7">
        <v>2</v>
      </c>
      <c r="F117" s="7" t="s">
        <v>341</v>
      </c>
      <c r="G117" s="331" t="s">
        <v>226</v>
      </c>
      <c r="H117" s="330" t="s">
        <v>235</v>
      </c>
      <c r="I117" s="16"/>
      <c r="J117"/>
    </row>
    <row r="118" spans="1:10" ht="47.25" x14ac:dyDescent="0.25">
      <c r="A118" s="327">
        <v>18</v>
      </c>
      <c r="B118" s="194" t="s">
        <v>349</v>
      </c>
      <c r="C118" s="195" t="s">
        <v>35</v>
      </c>
      <c r="D118" s="331" t="s">
        <v>100</v>
      </c>
      <c r="E118" s="7">
        <v>2</v>
      </c>
      <c r="F118" s="7" t="s">
        <v>348</v>
      </c>
      <c r="G118" s="331" t="s">
        <v>226</v>
      </c>
      <c r="H118" s="331" t="s">
        <v>243</v>
      </c>
      <c r="I118" s="16"/>
      <c r="J118"/>
    </row>
    <row r="119" spans="1:10" ht="47.25" x14ac:dyDescent="0.25">
      <c r="A119" s="327">
        <v>19</v>
      </c>
      <c r="B119" s="194" t="s">
        <v>350</v>
      </c>
      <c r="C119" s="195" t="s">
        <v>35</v>
      </c>
      <c r="D119" s="331" t="s">
        <v>100</v>
      </c>
      <c r="E119" s="7">
        <v>2</v>
      </c>
      <c r="F119" s="7" t="s">
        <v>341</v>
      </c>
      <c r="G119" s="331" t="s">
        <v>226</v>
      </c>
      <c r="H119" s="331" t="s">
        <v>243</v>
      </c>
      <c r="I119" s="16"/>
      <c r="J119"/>
    </row>
    <row r="120" spans="1:10" ht="63" x14ac:dyDescent="0.25">
      <c r="A120" s="327">
        <v>20</v>
      </c>
      <c r="B120" s="186" t="s">
        <v>356</v>
      </c>
      <c r="C120" s="327" t="s">
        <v>35</v>
      </c>
      <c r="D120" s="329" t="s">
        <v>100</v>
      </c>
      <c r="E120" s="327">
        <v>3</v>
      </c>
      <c r="F120" s="329" t="s">
        <v>381</v>
      </c>
      <c r="G120" s="331" t="s">
        <v>226</v>
      </c>
      <c r="H120" s="206" t="s">
        <v>359</v>
      </c>
      <c r="I120" s="16"/>
      <c r="J120"/>
    </row>
    <row r="121" spans="1:10" ht="63" x14ac:dyDescent="0.25">
      <c r="A121" s="327">
        <v>21</v>
      </c>
      <c r="B121" s="194" t="s">
        <v>347</v>
      </c>
      <c r="C121" s="195" t="s">
        <v>91</v>
      </c>
      <c r="D121" s="331" t="s">
        <v>100</v>
      </c>
      <c r="E121" s="7">
        <v>2</v>
      </c>
      <c r="F121" s="7" t="s">
        <v>341</v>
      </c>
      <c r="G121" s="331" t="s">
        <v>226</v>
      </c>
      <c r="H121" s="330" t="s">
        <v>235</v>
      </c>
      <c r="I121" s="16"/>
      <c r="J121"/>
    </row>
    <row r="122" spans="1:10" ht="47.25" x14ac:dyDescent="0.25">
      <c r="A122" s="327">
        <v>22</v>
      </c>
      <c r="B122" s="194" t="s">
        <v>371</v>
      </c>
      <c r="C122" s="195" t="s">
        <v>91</v>
      </c>
      <c r="D122" s="331" t="s">
        <v>100</v>
      </c>
      <c r="E122" s="7">
        <v>2</v>
      </c>
      <c r="F122" s="7" t="s">
        <v>341</v>
      </c>
      <c r="G122" s="331" t="s">
        <v>226</v>
      </c>
      <c r="H122" s="331" t="s">
        <v>243</v>
      </c>
      <c r="I122" s="16"/>
      <c r="J122"/>
    </row>
    <row r="123" spans="1:10" ht="63" x14ac:dyDescent="0.25">
      <c r="A123" s="327">
        <v>23</v>
      </c>
      <c r="B123" s="194" t="s">
        <v>373</v>
      </c>
      <c r="C123" s="195" t="s">
        <v>126</v>
      </c>
      <c r="D123" s="331" t="s">
        <v>100</v>
      </c>
      <c r="E123" s="7">
        <v>2</v>
      </c>
      <c r="F123" s="7" t="s">
        <v>339</v>
      </c>
      <c r="G123" s="331" t="s">
        <v>226</v>
      </c>
      <c r="H123" s="330" t="s">
        <v>235</v>
      </c>
      <c r="I123" s="16"/>
      <c r="J123"/>
    </row>
    <row r="124" spans="1:10" ht="47.25" x14ac:dyDescent="0.25">
      <c r="A124" s="327">
        <v>24</v>
      </c>
      <c r="B124" s="194" t="s">
        <v>374</v>
      </c>
      <c r="C124" s="195" t="s">
        <v>126</v>
      </c>
      <c r="D124" s="331" t="s">
        <v>100</v>
      </c>
      <c r="E124" s="7">
        <v>2</v>
      </c>
      <c r="F124" s="7" t="s">
        <v>341</v>
      </c>
      <c r="G124" s="331" t="s">
        <v>226</v>
      </c>
      <c r="H124" s="331" t="s">
        <v>243</v>
      </c>
      <c r="I124" s="16"/>
      <c r="J124"/>
    </row>
    <row r="125" spans="1:10" ht="63" x14ac:dyDescent="0.25">
      <c r="A125" s="327">
        <v>25</v>
      </c>
      <c r="B125" s="186" t="s">
        <v>356</v>
      </c>
      <c r="C125" s="327" t="s">
        <v>126</v>
      </c>
      <c r="D125" s="329" t="s">
        <v>100</v>
      </c>
      <c r="E125" s="327">
        <v>3</v>
      </c>
      <c r="F125" s="329" t="s">
        <v>383</v>
      </c>
      <c r="G125" s="331" t="s">
        <v>226</v>
      </c>
      <c r="H125" s="206" t="s">
        <v>359</v>
      </c>
      <c r="I125" s="16"/>
      <c r="J125"/>
    </row>
    <row r="126" spans="1:10" ht="63" x14ac:dyDescent="0.25">
      <c r="A126" s="327">
        <v>26</v>
      </c>
      <c r="B126" s="186" t="s">
        <v>356</v>
      </c>
      <c r="C126" s="327" t="s">
        <v>132</v>
      </c>
      <c r="D126" s="329" t="s">
        <v>100</v>
      </c>
      <c r="E126" s="327">
        <v>4</v>
      </c>
      <c r="F126" s="329" t="s">
        <v>384</v>
      </c>
      <c r="G126" s="331" t="s">
        <v>226</v>
      </c>
      <c r="H126" s="206" t="s">
        <v>359</v>
      </c>
      <c r="I126" s="16"/>
      <c r="J126"/>
    </row>
    <row r="127" spans="1:10" ht="63" x14ac:dyDescent="0.25">
      <c r="A127" s="327">
        <v>27</v>
      </c>
      <c r="B127" s="186" t="s">
        <v>356</v>
      </c>
      <c r="C127" s="327" t="s">
        <v>133</v>
      </c>
      <c r="D127" s="329" t="s">
        <v>100</v>
      </c>
      <c r="E127" s="327">
        <v>4</v>
      </c>
      <c r="F127" s="329" t="s">
        <v>384</v>
      </c>
      <c r="G127" s="331" t="s">
        <v>226</v>
      </c>
      <c r="H127" s="206" t="s">
        <v>359</v>
      </c>
      <c r="I127" s="16"/>
      <c r="J127"/>
    </row>
    <row r="128" spans="1:10" ht="47.25" x14ac:dyDescent="0.25">
      <c r="A128" s="327">
        <v>28</v>
      </c>
      <c r="B128" s="186" t="s">
        <v>360</v>
      </c>
      <c r="C128" s="327" t="s">
        <v>100</v>
      </c>
      <c r="D128" s="327" t="s">
        <v>382</v>
      </c>
      <c r="E128" s="327">
        <v>2</v>
      </c>
      <c r="F128" s="329" t="s">
        <v>361</v>
      </c>
      <c r="G128" s="331" t="s">
        <v>226</v>
      </c>
      <c r="H128" s="329" t="s">
        <v>385</v>
      </c>
      <c r="I128" s="16"/>
      <c r="J128"/>
    </row>
    <row r="129" spans="1:10" ht="47.25" x14ac:dyDescent="0.25">
      <c r="A129" s="327">
        <v>29</v>
      </c>
      <c r="B129" s="194" t="s">
        <v>351</v>
      </c>
      <c r="C129" s="195" t="s">
        <v>133</v>
      </c>
      <c r="D129" s="331" t="s">
        <v>100</v>
      </c>
      <c r="E129" s="7">
        <v>2</v>
      </c>
      <c r="F129" s="7" t="s">
        <v>341</v>
      </c>
      <c r="G129" s="331" t="s">
        <v>226</v>
      </c>
      <c r="H129" s="331" t="s">
        <v>243</v>
      </c>
      <c r="I129" s="16"/>
      <c r="J129"/>
    </row>
    <row r="130" spans="1:10" ht="63" x14ac:dyDescent="0.25">
      <c r="A130" s="327">
        <v>30</v>
      </c>
      <c r="B130" s="194" t="s">
        <v>375</v>
      </c>
      <c r="C130" s="195" t="s">
        <v>97</v>
      </c>
      <c r="D130" s="331" t="s">
        <v>100</v>
      </c>
      <c r="E130" s="7">
        <v>2</v>
      </c>
      <c r="F130" s="7" t="s">
        <v>348</v>
      </c>
      <c r="G130" s="331" t="s">
        <v>226</v>
      </c>
      <c r="H130" s="330" t="s">
        <v>235</v>
      </c>
      <c r="I130" s="16"/>
      <c r="J130"/>
    </row>
    <row r="131" spans="1:10" ht="63" x14ac:dyDescent="0.25">
      <c r="A131" s="327">
        <v>31</v>
      </c>
      <c r="B131" s="194" t="s">
        <v>337</v>
      </c>
      <c r="C131" s="195" t="s">
        <v>97</v>
      </c>
      <c r="D131" s="331" t="s">
        <v>100</v>
      </c>
      <c r="E131" s="7">
        <v>2</v>
      </c>
      <c r="F131" s="7" t="s">
        <v>341</v>
      </c>
      <c r="G131" s="331" t="s">
        <v>226</v>
      </c>
      <c r="H131" s="330" t="s">
        <v>235</v>
      </c>
      <c r="I131" s="16"/>
      <c r="J131"/>
    </row>
    <row r="132" spans="1:10" ht="47.25" x14ac:dyDescent="0.25">
      <c r="A132" s="355">
        <v>32</v>
      </c>
      <c r="B132" s="194" t="s">
        <v>337</v>
      </c>
      <c r="C132" s="195" t="s">
        <v>97</v>
      </c>
      <c r="D132" s="377" t="s">
        <v>478</v>
      </c>
      <c r="E132" s="7" t="s">
        <v>2290</v>
      </c>
      <c r="F132" s="377" t="s">
        <v>2289</v>
      </c>
      <c r="G132" s="377" t="s">
        <v>226</v>
      </c>
      <c r="H132" s="375" t="s">
        <v>2291</v>
      </c>
      <c r="I132" s="16"/>
      <c r="J132"/>
    </row>
    <row r="133" spans="1:10" ht="63" x14ac:dyDescent="0.25">
      <c r="A133" s="355">
        <v>33</v>
      </c>
      <c r="B133" s="194" t="s">
        <v>376</v>
      </c>
      <c r="C133" s="195" t="s">
        <v>98</v>
      </c>
      <c r="D133" s="331" t="s">
        <v>100</v>
      </c>
      <c r="E133" s="7">
        <v>2</v>
      </c>
      <c r="F133" s="7" t="s">
        <v>339</v>
      </c>
      <c r="G133" s="331" t="s">
        <v>226</v>
      </c>
      <c r="H133" s="330" t="s">
        <v>235</v>
      </c>
      <c r="I133" s="16"/>
      <c r="J133"/>
    </row>
    <row r="134" spans="1:10" ht="63" x14ac:dyDescent="0.25">
      <c r="A134" s="355">
        <v>34</v>
      </c>
      <c r="B134" s="194" t="s">
        <v>377</v>
      </c>
      <c r="C134" s="195" t="s">
        <v>98</v>
      </c>
      <c r="D134" s="331" t="s">
        <v>100</v>
      </c>
      <c r="E134" s="7">
        <v>2</v>
      </c>
      <c r="F134" s="7" t="s">
        <v>341</v>
      </c>
      <c r="G134" s="331" t="s">
        <v>226</v>
      </c>
      <c r="H134" s="330" t="s">
        <v>235</v>
      </c>
      <c r="I134" s="16"/>
      <c r="J134"/>
    </row>
    <row r="135" spans="1:10" ht="63" x14ac:dyDescent="0.25">
      <c r="A135" s="355">
        <v>35</v>
      </c>
      <c r="B135" s="194" t="s">
        <v>337</v>
      </c>
      <c r="C135" s="195" t="s">
        <v>98</v>
      </c>
      <c r="D135" s="331" t="s">
        <v>100</v>
      </c>
      <c r="E135" s="7">
        <v>2</v>
      </c>
      <c r="F135" s="7" t="s">
        <v>341</v>
      </c>
      <c r="G135" s="331" t="s">
        <v>226</v>
      </c>
      <c r="H135" s="330" t="s">
        <v>235</v>
      </c>
      <c r="I135" s="16"/>
      <c r="J135"/>
    </row>
    <row r="136" spans="1:10" ht="63" x14ac:dyDescent="0.25">
      <c r="A136" s="355">
        <v>36</v>
      </c>
      <c r="B136" s="186" t="s">
        <v>386</v>
      </c>
      <c r="C136" s="327" t="s">
        <v>98</v>
      </c>
      <c r="D136" s="327" t="s">
        <v>327</v>
      </c>
      <c r="E136" s="327">
        <v>2</v>
      </c>
      <c r="F136" s="329" t="s">
        <v>387</v>
      </c>
      <c r="G136" s="331" t="s">
        <v>226</v>
      </c>
      <c r="H136" s="329" t="s">
        <v>389</v>
      </c>
      <c r="I136" s="16"/>
      <c r="J136"/>
    </row>
    <row r="137" spans="1:10" ht="63" x14ac:dyDescent="0.25">
      <c r="A137" s="355">
        <v>37</v>
      </c>
      <c r="B137" s="186" t="s">
        <v>356</v>
      </c>
      <c r="C137" s="327" t="s">
        <v>100</v>
      </c>
      <c r="D137" s="327" t="s">
        <v>100</v>
      </c>
      <c r="E137" s="327">
        <v>4</v>
      </c>
      <c r="F137" s="329" t="s">
        <v>388</v>
      </c>
      <c r="G137" s="331" t="s">
        <v>226</v>
      </c>
      <c r="H137" s="329" t="s">
        <v>362</v>
      </c>
      <c r="I137" s="16"/>
      <c r="J137"/>
    </row>
    <row r="138" spans="1:10" ht="94.5" x14ac:dyDescent="0.25">
      <c r="A138" s="355">
        <v>38</v>
      </c>
      <c r="B138" s="333" t="s">
        <v>365</v>
      </c>
      <c r="C138" s="334" t="s">
        <v>366</v>
      </c>
      <c r="D138" s="334" t="s">
        <v>1502</v>
      </c>
      <c r="E138" s="334">
        <v>100</v>
      </c>
      <c r="F138" s="203" t="s">
        <v>1503</v>
      </c>
      <c r="G138" s="331" t="s">
        <v>226</v>
      </c>
      <c r="H138" s="241" t="s">
        <v>198</v>
      </c>
      <c r="I138" s="156"/>
      <c r="J138" s="156"/>
    </row>
    <row r="139" spans="1:10" ht="47.25" x14ac:dyDescent="0.25">
      <c r="A139" s="355">
        <v>39</v>
      </c>
      <c r="B139" s="194" t="s">
        <v>352</v>
      </c>
      <c r="C139" s="195" t="s">
        <v>137</v>
      </c>
      <c r="D139" s="331" t="s">
        <v>100</v>
      </c>
      <c r="E139" s="7">
        <v>2</v>
      </c>
      <c r="F139" s="7" t="s">
        <v>341</v>
      </c>
      <c r="G139" s="331" t="s">
        <v>226</v>
      </c>
      <c r="H139" s="331" t="s">
        <v>243</v>
      </c>
      <c r="I139" s="156"/>
      <c r="J139" s="156"/>
    </row>
    <row r="140" spans="1:10" ht="63" x14ac:dyDescent="0.25">
      <c r="A140" s="355">
        <v>40</v>
      </c>
      <c r="B140" s="194" t="s">
        <v>337</v>
      </c>
      <c r="C140" s="195" t="s">
        <v>137</v>
      </c>
      <c r="D140" s="331" t="s">
        <v>100</v>
      </c>
      <c r="E140" s="7">
        <v>2</v>
      </c>
      <c r="F140" s="7" t="s">
        <v>348</v>
      </c>
      <c r="G140" s="331" t="s">
        <v>226</v>
      </c>
      <c r="H140" s="330" t="s">
        <v>235</v>
      </c>
      <c r="I140" s="155"/>
      <c r="J140" s="154"/>
    </row>
    <row r="141" spans="1:10" ht="63" x14ac:dyDescent="0.25">
      <c r="A141" s="355">
        <v>41</v>
      </c>
      <c r="B141" s="194" t="s">
        <v>337</v>
      </c>
      <c r="C141" s="195" t="s">
        <v>137</v>
      </c>
      <c r="D141" s="331" t="s">
        <v>100</v>
      </c>
      <c r="E141" s="7">
        <v>2</v>
      </c>
      <c r="F141" s="7" t="s">
        <v>341</v>
      </c>
      <c r="G141" s="331" t="s">
        <v>226</v>
      </c>
      <c r="H141" s="330" t="s">
        <v>235</v>
      </c>
      <c r="I141" s="155"/>
      <c r="J141" s="154"/>
    </row>
    <row r="142" spans="1:10" ht="78.75" x14ac:dyDescent="0.25">
      <c r="A142" s="355">
        <v>42</v>
      </c>
      <c r="B142" s="186" t="s">
        <v>392</v>
      </c>
      <c r="C142" s="329" t="s">
        <v>390</v>
      </c>
      <c r="D142" s="329" t="s">
        <v>100</v>
      </c>
      <c r="E142" s="327">
        <v>1</v>
      </c>
      <c r="F142" s="329" t="s">
        <v>391</v>
      </c>
      <c r="G142" s="331" t="s">
        <v>226</v>
      </c>
      <c r="H142" s="329" t="s">
        <v>243</v>
      </c>
      <c r="I142" s="155"/>
      <c r="J142" s="154"/>
    </row>
    <row r="143" spans="1:10" ht="63" x14ac:dyDescent="0.25">
      <c r="A143" s="355">
        <v>43</v>
      </c>
      <c r="B143" s="205" t="s">
        <v>367</v>
      </c>
      <c r="C143" s="209" t="s">
        <v>368</v>
      </c>
      <c r="D143" s="209" t="s">
        <v>335</v>
      </c>
      <c r="E143" s="209">
        <v>14</v>
      </c>
      <c r="F143" s="331" t="s">
        <v>336</v>
      </c>
      <c r="G143" s="331" t="s">
        <v>226</v>
      </c>
      <c r="H143" s="329" t="s">
        <v>8</v>
      </c>
      <c r="I143" s="155"/>
      <c r="J143" s="154"/>
    </row>
    <row r="144" spans="1:10" ht="47.25" x14ac:dyDescent="0.25">
      <c r="A144" s="355">
        <v>44</v>
      </c>
      <c r="B144" s="205" t="s">
        <v>1504</v>
      </c>
      <c r="C144" s="209" t="s">
        <v>1505</v>
      </c>
      <c r="D144" s="209" t="s">
        <v>343</v>
      </c>
      <c r="E144" s="209">
        <v>7</v>
      </c>
      <c r="F144" s="331" t="s">
        <v>344</v>
      </c>
      <c r="G144" s="331" t="s">
        <v>226</v>
      </c>
      <c r="H144" s="329" t="s">
        <v>8</v>
      </c>
      <c r="I144" s="155"/>
      <c r="J144" s="154"/>
    </row>
    <row r="145" spans="1:10" ht="63" x14ac:dyDescent="0.25">
      <c r="A145" s="355">
        <v>45</v>
      </c>
      <c r="B145" s="194" t="s">
        <v>375</v>
      </c>
      <c r="C145" s="195" t="s">
        <v>138</v>
      </c>
      <c r="D145" s="331" t="s">
        <v>100</v>
      </c>
      <c r="E145" s="7">
        <v>2</v>
      </c>
      <c r="F145" s="7" t="s">
        <v>353</v>
      </c>
      <c r="G145" s="331" t="s">
        <v>226</v>
      </c>
      <c r="H145" s="330" t="s">
        <v>235</v>
      </c>
      <c r="I145" s="155"/>
      <c r="J145" s="154"/>
    </row>
    <row r="146" spans="1:10" ht="63" x14ac:dyDescent="0.25">
      <c r="A146" s="355">
        <v>46</v>
      </c>
      <c r="B146" s="194" t="s">
        <v>354</v>
      </c>
      <c r="C146" s="195" t="s">
        <v>138</v>
      </c>
      <c r="D146" s="331" t="s">
        <v>100</v>
      </c>
      <c r="E146" s="7">
        <v>2</v>
      </c>
      <c r="F146" s="7" t="s">
        <v>341</v>
      </c>
      <c r="G146" s="331" t="s">
        <v>226</v>
      </c>
      <c r="H146" s="330" t="s">
        <v>235</v>
      </c>
      <c r="I146" s="155"/>
      <c r="J146" s="154"/>
    </row>
    <row r="147" spans="1:10" ht="63" x14ac:dyDescent="0.25">
      <c r="A147" s="355">
        <v>47</v>
      </c>
      <c r="B147" s="194" t="s">
        <v>355</v>
      </c>
      <c r="C147" s="195" t="s">
        <v>138</v>
      </c>
      <c r="D147" s="331" t="s">
        <v>100</v>
      </c>
      <c r="E147" s="7">
        <v>2</v>
      </c>
      <c r="F147" s="7" t="s">
        <v>344</v>
      </c>
      <c r="G147" s="331" t="s">
        <v>226</v>
      </c>
      <c r="H147" s="330" t="s">
        <v>235</v>
      </c>
      <c r="I147" s="16"/>
      <c r="J147"/>
    </row>
    <row r="148" spans="1:10" ht="63" x14ac:dyDescent="0.25">
      <c r="A148" s="355">
        <v>48</v>
      </c>
      <c r="B148" s="186" t="s">
        <v>356</v>
      </c>
      <c r="C148" s="329" t="s">
        <v>138</v>
      </c>
      <c r="D148" s="329" t="s">
        <v>100</v>
      </c>
      <c r="E148" s="329">
        <v>4</v>
      </c>
      <c r="F148" s="328" t="s">
        <v>388</v>
      </c>
      <c r="G148" s="331" t="s">
        <v>226</v>
      </c>
      <c r="H148" s="329" t="s">
        <v>358</v>
      </c>
      <c r="I148" s="16"/>
      <c r="J148"/>
    </row>
    <row r="149" spans="1:10" ht="47.25" x14ac:dyDescent="0.25">
      <c r="A149" s="327">
        <v>49</v>
      </c>
      <c r="B149" s="186" t="s">
        <v>363</v>
      </c>
      <c r="C149" s="329" t="s">
        <v>100</v>
      </c>
      <c r="D149" s="329" t="s">
        <v>100</v>
      </c>
      <c r="E149" s="329">
        <v>8</v>
      </c>
      <c r="F149" s="328" t="s">
        <v>393</v>
      </c>
      <c r="G149" s="331" t="s">
        <v>226</v>
      </c>
      <c r="H149" s="329" t="s">
        <v>243</v>
      </c>
      <c r="I149" s="16"/>
      <c r="J149"/>
    </row>
    <row r="150" spans="1:10" x14ac:dyDescent="0.25">
      <c r="A150" s="394" t="s">
        <v>39</v>
      </c>
      <c r="B150" s="394"/>
      <c r="C150" s="394"/>
      <c r="D150" s="394"/>
      <c r="E150" s="394"/>
      <c r="F150" s="394"/>
      <c r="G150" s="394"/>
      <c r="H150" s="394"/>
      <c r="I150" s="16"/>
      <c r="J150"/>
    </row>
    <row r="151" spans="1:10" ht="47.25" x14ac:dyDescent="0.25">
      <c r="A151" s="5">
        <v>1</v>
      </c>
      <c r="B151" s="186" t="s">
        <v>646</v>
      </c>
      <c r="C151" s="3" t="s">
        <v>140</v>
      </c>
      <c r="D151" s="3" t="s">
        <v>636</v>
      </c>
      <c r="E151" s="3">
        <v>12</v>
      </c>
      <c r="F151" s="8" t="s">
        <v>637</v>
      </c>
      <c r="G151" s="8" t="s">
        <v>542</v>
      </c>
      <c r="H151" s="3" t="s">
        <v>581</v>
      </c>
      <c r="I151" s="16"/>
      <c r="J151"/>
    </row>
    <row r="152" spans="1:10" ht="47.25" x14ac:dyDescent="0.25">
      <c r="A152" s="5">
        <v>2</v>
      </c>
      <c r="B152" s="186" t="s">
        <v>634</v>
      </c>
      <c r="C152" s="3" t="s">
        <v>616</v>
      </c>
      <c r="D152" s="3" t="s">
        <v>147</v>
      </c>
      <c r="E152" s="3">
        <v>12</v>
      </c>
      <c r="F152" s="8" t="s">
        <v>617</v>
      </c>
      <c r="G152" s="8" t="s">
        <v>542</v>
      </c>
      <c r="H152" s="3" t="s">
        <v>633</v>
      </c>
      <c r="I152" s="16"/>
      <c r="J152"/>
    </row>
    <row r="153" spans="1:10" ht="63" x14ac:dyDescent="0.25">
      <c r="A153" s="5">
        <v>3</v>
      </c>
      <c r="B153" s="186" t="s">
        <v>635</v>
      </c>
      <c r="C153" s="3" t="s">
        <v>618</v>
      </c>
      <c r="D153" s="3" t="s">
        <v>147</v>
      </c>
      <c r="E153" s="3">
        <v>12</v>
      </c>
      <c r="F153" s="8" t="s">
        <v>617</v>
      </c>
      <c r="G153" s="8" t="s">
        <v>542</v>
      </c>
      <c r="H153" s="3" t="s">
        <v>633</v>
      </c>
      <c r="I153" s="16"/>
      <c r="J153"/>
    </row>
    <row r="154" spans="1:10" ht="63" x14ac:dyDescent="0.25">
      <c r="A154" s="5">
        <v>4</v>
      </c>
      <c r="B154" s="186" t="s">
        <v>638</v>
      </c>
      <c r="C154" s="3" t="s">
        <v>619</v>
      </c>
      <c r="D154" s="3" t="s">
        <v>147</v>
      </c>
      <c r="E154" s="3">
        <v>12</v>
      </c>
      <c r="F154" s="8" t="s">
        <v>620</v>
      </c>
      <c r="G154" s="8" t="s">
        <v>542</v>
      </c>
      <c r="H154" s="3" t="s">
        <v>633</v>
      </c>
      <c r="I154" s="16"/>
      <c r="J154"/>
    </row>
    <row r="155" spans="1:10" ht="47.25" x14ac:dyDescent="0.25">
      <c r="A155" s="5">
        <v>5</v>
      </c>
      <c r="B155" s="186" t="s">
        <v>647</v>
      </c>
      <c r="C155" s="3" t="s">
        <v>621</v>
      </c>
      <c r="D155" s="3" t="s">
        <v>636</v>
      </c>
      <c r="E155" s="3">
        <v>12</v>
      </c>
      <c r="F155" s="8" t="s">
        <v>622</v>
      </c>
      <c r="G155" s="8" t="s">
        <v>542</v>
      </c>
      <c r="H155" s="3" t="s">
        <v>581</v>
      </c>
      <c r="I155" s="16"/>
      <c r="J155"/>
    </row>
    <row r="156" spans="1:10" ht="63" x14ac:dyDescent="0.25">
      <c r="A156" s="5">
        <v>6</v>
      </c>
      <c r="B156" s="186" t="s">
        <v>640</v>
      </c>
      <c r="C156" s="3" t="s">
        <v>623</v>
      </c>
      <c r="D156" s="3" t="s">
        <v>639</v>
      </c>
      <c r="E156" s="3">
        <v>12</v>
      </c>
      <c r="F156" s="8" t="s">
        <v>624</v>
      </c>
      <c r="G156" s="8" t="s">
        <v>542</v>
      </c>
      <c r="H156" s="3" t="s">
        <v>235</v>
      </c>
      <c r="I156" s="16"/>
      <c r="J156"/>
    </row>
    <row r="157" spans="1:10" ht="47.25" x14ac:dyDescent="0.25">
      <c r="A157" s="5">
        <v>7</v>
      </c>
      <c r="B157" s="186" t="s">
        <v>648</v>
      </c>
      <c r="C157" s="3" t="s">
        <v>625</v>
      </c>
      <c r="D157" s="3" t="s">
        <v>100</v>
      </c>
      <c r="E157" s="3">
        <v>12</v>
      </c>
      <c r="F157" s="8" t="s">
        <v>626</v>
      </c>
      <c r="G157" s="8" t="s">
        <v>542</v>
      </c>
      <c r="H157" s="3" t="s">
        <v>581</v>
      </c>
      <c r="I157" s="16"/>
      <c r="J157"/>
    </row>
    <row r="158" spans="1:10" ht="157.5" x14ac:dyDescent="0.25">
      <c r="A158" s="5">
        <v>8</v>
      </c>
      <c r="B158" s="186" t="s">
        <v>642</v>
      </c>
      <c r="C158" s="3" t="s">
        <v>173</v>
      </c>
      <c r="D158" s="3" t="s">
        <v>147</v>
      </c>
      <c r="E158" s="8">
        <v>12</v>
      </c>
      <c r="F158" s="8" t="s">
        <v>630</v>
      </c>
      <c r="G158" s="8" t="s">
        <v>542</v>
      </c>
      <c r="H158" s="3" t="s">
        <v>198</v>
      </c>
      <c r="I158" s="16"/>
      <c r="J158"/>
    </row>
    <row r="159" spans="1:10" ht="157.5" x14ac:dyDescent="0.25">
      <c r="A159" s="5">
        <v>9</v>
      </c>
      <c r="B159" s="186" t="s">
        <v>643</v>
      </c>
      <c r="C159" s="3" t="s">
        <v>173</v>
      </c>
      <c r="D159" s="3" t="s">
        <v>92</v>
      </c>
      <c r="E159" s="8">
        <v>12</v>
      </c>
      <c r="F159" s="8" t="s">
        <v>644</v>
      </c>
      <c r="G159" s="8" t="s">
        <v>542</v>
      </c>
      <c r="H159" s="5" t="s">
        <v>8</v>
      </c>
      <c r="I159" s="16"/>
      <c r="J159"/>
    </row>
    <row r="160" spans="1:10" ht="47.25" x14ac:dyDescent="0.25">
      <c r="A160" s="5">
        <v>10</v>
      </c>
      <c r="B160" s="186" t="s">
        <v>662</v>
      </c>
      <c r="C160" s="3" t="s">
        <v>663</v>
      </c>
      <c r="D160" s="3" t="s">
        <v>147</v>
      </c>
      <c r="E160" s="8">
        <v>200</v>
      </c>
      <c r="F160" s="8" t="s">
        <v>664</v>
      </c>
      <c r="G160" s="8" t="s">
        <v>542</v>
      </c>
      <c r="H160" s="3" t="s">
        <v>633</v>
      </c>
      <c r="I160" s="16"/>
      <c r="J160"/>
    </row>
    <row r="161" spans="1:10" ht="63" x14ac:dyDescent="0.25">
      <c r="A161" s="5">
        <v>11</v>
      </c>
      <c r="B161" s="186" t="s">
        <v>641</v>
      </c>
      <c r="C161" s="3" t="s">
        <v>91</v>
      </c>
      <c r="D161" s="3" t="s">
        <v>627</v>
      </c>
      <c r="E161" s="8">
        <v>12</v>
      </c>
      <c r="F161" s="8" t="s">
        <v>628</v>
      </c>
      <c r="G161" s="8" t="s">
        <v>542</v>
      </c>
      <c r="H161" s="3" t="s">
        <v>235</v>
      </c>
      <c r="I161" s="16"/>
      <c r="J161"/>
    </row>
    <row r="162" spans="1:10" ht="63" x14ac:dyDescent="0.25">
      <c r="A162" s="5">
        <v>12</v>
      </c>
      <c r="B162" s="186" t="s">
        <v>645</v>
      </c>
      <c r="C162" s="3" t="s">
        <v>631</v>
      </c>
      <c r="D162" s="3" t="s">
        <v>147</v>
      </c>
      <c r="E162" s="3">
        <v>100</v>
      </c>
      <c r="F162" s="8" t="s">
        <v>620</v>
      </c>
      <c r="G162" s="8" t="s">
        <v>542</v>
      </c>
      <c r="H162" s="3" t="s">
        <v>633</v>
      </c>
      <c r="I162" s="16"/>
      <c r="J162"/>
    </row>
    <row r="163" spans="1:10" ht="63" x14ac:dyDescent="0.25">
      <c r="A163" s="5">
        <v>13</v>
      </c>
      <c r="B163" s="186" t="s">
        <v>659</v>
      </c>
      <c r="C163" s="3" t="s">
        <v>631</v>
      </c>
      <c r="D163" s="3" t="s">
        <v>147</v>
      </c>
      <c r="E163" s="8">
        <v>12</v>
      </c>
      <c r="F163" s="8" t="s">
        <v>617</v>
      </c>
      <c r="G163" s="8" t="s">
        <v>542</v>
      </c>
      <c r="H163" s="3" t="s">
        <v>633</v>
      </c>
      <c r="I163" s="16"/>
      <c r="J163"/>
    </row>
    <row r="164" spans="1:10" ht="47.25" x14ac:dyDescent="0.25">
      <c r="A164" s="5">
        <v>14</v>
      </c>
      <c r="B164" s="186" t="s">
        <v>651</v>
      </c>
      <c r="C164" s="3" t="s">
        <v>98</v>
      </c>
      <c r="D164" s="3" t="s">
        <v>100</v>
      </c>
      <c r="E164" s="3">
        <v>12</v>
      </c>
      <c r="F164" s="8" t="s">
        <v>629</v>
      </c>
      <c r="G164" s="8" t="s">
        <v>542</v>
      </c>
      <c r="H164" s="3" t="s">
        <v>581</v>
      </c>
      <c r="I164" s="16"/>
      <c r="J164"/>
    </row>
    <row r="165" spans="1:10" ht="94.5" x14ac:dyDescent="0.25">
      <c r="A165" s="5">
        <v>15</v>
      </c>
      <c r="B165" s="186" t="s">
        <v>649</v>
      </c>
      <c r="C165" s="5" t="s">
        <v>98</v>
      </c>
      <c r="D165" s="5" t="s">
        <v>598</v>
      </c>
      <c r="E165" s="8">
        <v>12</v>
      </c>
      <c r="F165" s="8" t="s">
        <v>644</v>
      </c>
      <c r="G165" s="8" t="s">
        <v>542</v>
      </c>
      <c r="H165" s="3" t="s">
        <v>235</v>
      </c>
      <c r="I165" s="16"/>
      <c r="J165"/>
    </row>
    <row r="166" spans="1:10" ht="94.5" x14ac:dyDescent="0.25">
      <c r="A166" s="5">
        <v>16</v>
      </c>
      <c r="B166" s="186" t="s">
        <v>650</v>
      </c>
      <c r="C166" s="5" t="s">
        <v>98</v>
      </c>
      <c r="D166" s="5" t="s">
        <v>598</v>
      </c>
      <c r="E166" s="8">
        <v>12</v>
      </c>
      <c r="F166" s="8" t="s">
        <v>622</v>
      </c>
      <c r="G166" s="8" t="s">
        <v>542</v>
      </c>
      <c r="H166" s="3" t="s">
        <v>235</v>
      </c>
      <c r="I166" s="16"/>
      <c r="J166"/>
    </row>
    <row r="167" spans="1:10" ht="47.25" x14ac:dyDescent="0.25">
      <c r="A167" s="5">
        <v>17</v>
      </c>
      <c r="B167" s="186" t="s">
        <v>652</v>
      </c>
      <c r="C167" s="3" t="s">
        <v>98</v>
      </c>
      <c r="D167" s="3" t="s">
        <v>100</v>
      </c>
      <c r="E167" s="3">
        <v>12</v>
      </c>
      <c r="F167" s="8" t="s">
        <v>653</v>
      </c>
      <c r="G167" s="8" t="s">
        <v>542</v>
      </c>
      <c r="H167" s="3" t="s">
        <v>581</v>
      </c>
      <c r="I167" s="16"/>
      <c r="J167"/>
    </row>
    <row r="168" spans="1:10" ht="47.25" x14ac:dyDescent="0.25">
      <c r="A168" s="5">
        <v>18</v>
      </c>
      <c r="B168" s="186" t="s">
        <v>658</v>
      </c>
      <c r="C168" s="3" t="s">
        <v>137</v>
      </c>
      <c r="D168" s="3" t="s">
        <v>100</v>
      </c>
      <c r="E168" s="3">
        <v>12</v>
      </c>
      <c r="F168" s="8" t="s">
        <v>654</v>
      </c>
      <c r="G168" s="8" t="s">
        <v>542</v>
      </c>
      <c r="H168" s="3" t="s">
        <v>581</v>
      </c>
      <c r="I168" s="16"/>
      <c r="J168"/>
    </row>
    <row r="169" spans="1:10" ht="94.5" x14ac:dyDescent="0.25">
      <c r="A169" s="5">
        <v>19</v>
      </c>
      <c r="B169" s="186" t="s">
        <v>655</v>
      </c>
      <c r="C169" s="5" t="s">
        <v>137</v>
      </c>
      <c r="D169" s="5" t="s">
        <v>591</v>
      </c>
      <c r="E169" s="8">
        <v>24</v>
      </c>
      <c r="F169" s="8" t="s">
        <v>630</v>
      </c>
      <c r="G169" s="8" t="s">
        <v>542</v>
      </c>
      <c r="H169" s="3" t="s">
        <v>235</v>
      </c>
      <c r="I169" s="16"/>
      <c r="J169"/>
    </row>
    <row r="170" spans="1:10" ht="94.5" x14ac:dyDescent="0.25">
      <c r="A170" s="5">
        <v>20</v>
      </c>
      <c r="B170" s="186" t="s">
        <v>656</v>
      </c>
      <c r="C170" s="5" t="s">
        <v>137</v>
      </c>
      <c r="D170" s="5" t="s">
        <v>92</v>
      </c>
      <c r="E170" s="8">
        <v>12</v>
      </c>
      <c r="F170" s="8" t="s">
        <v>644</v>
      </c>
      <c r="G170" s="8" t="s">
        <v>542</v>
      </c>
      <c r="H170" s="3" t="s">
        <v>235</v>
      </c>
      <c r="I170" s="16"/>
      <c r="J170"/>
    </row>
    <row r="171" spans="1:10" ht="47.25" x14ac:dyDescent="0.25">
      <c r="A171" s="5">
        <v>21</v>
      </c>
      <c r="B171" s="186" t="s">
        <v>657</v>
      </c>
      <c r="C171" s="3" t="s">
        <v>137</v>
      </c>
      <c r="D171" s="3" t="s">
        <v>100</v>
      </c>
      <c r="E171" s="3">
        <v>12</v>
      </c>
      <c r="F171" s="8" t="s">
        <v>626</v>
      </c>
      <c r="G171" s="8" t="s">
        <v>542</v>
      </c>
      <c r="H171" s="3" t="s">
        <v>581</v>
      </c>
      <c r="I171" s="16"/>
      <c r="J171"/>
    </row>
    <row r="172" spans="1:10" ht="63" x14ac:dyDescent="0.25">
      <c r="A172" s="5">
        <v>22</v>
      </c>
      <c r="B172" s="186" t="s">
        <v>660</v>
      </c>
      <c r="C172" s="3" t="s">
        <v>632</v>
      </c>
      <c r="D172" s="3" t="s">
        <v>147</v>
      </c>
      <c r="E172" s="8">
        <v>12</v>
      </c>
      <c r="F172" s="8" t="s">
        <v>620</v>
      </c>
      <c r="G172" s="8" t="s">
        <v>542</v>
      </c>
      <c r="H172" s="3" t="s">
        <v>633</v>
      </c>
      <c r="I172" s="16"/>
      <c r="J172"/>
    </row>
    <row r="173" spans="1:10" ht="63" x14ac:dyDescent="0.25">
      <c r="A173" s="5">
        <v>23</v>
      </c>
      <c r="B173" s="186" t="s">
        <v>661</v>
      </c>
      <c r="C173" s="5" t="s">
        <v>632</v>
      </c>
      <c r="D173" s="3" t="s">
        <v>147</v>
      </c>
      <c r="E173" s="8">
        <v>12</v>
      </c>
      <c r="F173" s="8" t="s">
        <v>617</v>
      </c>
      <c r="G173" s="8" t="s">
        <v>542</v>
      </c>
      <c r="H173" s="3" t="s">
        <v>633</v>
      </c>
      <c r="I173" s="16"/>
      <c r="J173"/>
    </row>
    <row r="174" spans="1:10" x14ac:dyDescent="0.25">
      <c r="A174" s="394" t="s">
        <v>31</v>
      </c>
      <c r="B174" s="394"/>
      <c r="C174" s="394"/>
      <c r="D174" s="394"/>
      <c r="E174" s="394"/>
      <c r="F174" s="394"/>
      <c r="G174" s="394"/>
      <c r="H174" s="394"/>
      <c r="I174" s="16"/>
      <c r="J174"/>
    </row>
    <row r="175" spans="1:10" ht="47.25" x14ac:dyDescent="0.25">
      <c r="A175" s="327">
        <v>1</v>
      </c>
      <c r="B175" s="186" t="s">
        <v>403</v>
      </c>
      <c r="C175" s="329" t="s">
        <v>84</v>
      </c>
      <c r="D175" s="329" t="s">
        <v>454</v>
      </c>
      <c r="E175" s="327">
        <v>2</v>
      </c>
      <c r="F175" s="329" t="s">
        <v>455</v>
      </c>
      <c r="G175" s="331" t="s">
        <v>226</v>
      </c>
      <c r="H175" s="329" t="s">
        <v>243</v>
      </c>
      <c r="I175" s="16"/>
      <c r="J175"/>
    </row>
    <row r="176" spans="1:10" ht="94.5" x14ac:dyDescent="0.25">
      <c r="A176" s="327">
        <v>2</v>
      </c>
      <c r="B176" s="186" t="s">
        <v>404</v>
      </c>
      <c r="C176" s="329" t="s">
        <v>84</v>
      </c>
      <c r="D176" s="329" t="s">
        <v>280</v>
      </c>
      <c r="E176" s="329">
        <v>6</v>
      </c>
      <c r="F176" s="329" t="s">
        <v>456</v>
      </c>
      <c r="G176" s="331" t="s">
        <v>226</v>
      </c>
      <c r="H176" s="329" t="s">
        <v>243</v>
      </c>
      <c r="I176" s="16"/>
      <c r="J176"/>
    </row>
    <row r="177" spans="1:10" ht="94.5" customHeight="1" x14ac:dyDescent="0.25">
      <c r="A177" s="372">
        <v>3</v>
      </c>
      <c r="B177" s="203" t="s">
        <v>2168</v>
      </c>
      <c r="C177" s="377" t="s">
        <v>87</v>
      </c>
      <c r="D177" s="203" t="s">
        <v>2169</v>
      </c>
      <c r="E177" s="377" t="s">
        <v>2161</v>
      </c>
      <c r="F177" s="377" t="s">
        <v>401</v>
      </c>
      <c r="G177" s="57" t="s">
        <v>41</v>
      </c>
      <c r="H177" s="376" t="s">
        <v>235</v>
      </c>
      <c r="I177" s="16"/>
      <c r="J177"/>
    </row>
    <row r="178" spans="1:10" ht="96.75" customHeight="1" x14ac:dyDescent="0.25">
      <c r="A178" s="327">
        <v>4</v>
      </c>
      <c r="B178" s="205" t="s">
        <v>438</v>
      </c>
      <c r="C178" s="209" t="s">
        <v>87</v>
      </c>
      <c r="D178" s="209" t="s">
        <v>92</v>
      </c>
      <c r="E178" s="209" t="s">
        <v>214</v>
      </c>
      <c r="F178" s="331" t="s">
        <v>394</v>
      </c>
      <c r="G178" s="331" t="s">
        <v>226</v>
      </c>
      <c r="H178" s="329" t="s">
        <v>8</v>
      </c>
      <c r="I178" s="16"/>
      <c r="J178"/>
    </row>
    <row r="179" spans="1:10" ht="110.25" x14ac:dyDescent="0.25">
      <c r="A179" s="327">
        <v>5</v>
      </c>
      <c r="B179" s="205" t="s">
        <v>439</v>
      </c>
      <c r="C179" s="209" t="s">
        <v>87</v>
      </c>
      <c r="D179" s="209" t="s">
        <v>147</v>
      </c>
      <c r="E179" s="209">
        <v>120</v>
      </c>
      <c r="F179" s="331" t="s">
        <v>435</v>
      </c>
      <c r="G179" s="331" t="s">
        <v>226</v>
      </c>
      <c r="H179" s="329" t="s">
        <v>198</v>
      </c>
      <c r="I179" s="16"/>
      <c r="J179"/>
    </row>
    <row r="180" spans="1:10" ht="63" x14ac:dyDescent="0.25">
      <c r="A180" s="327">
        <v>6</v>
      </c>
      <c r="B180" s="210" t="s">
        <v>397</v>
      </c>
      <c r="C180" s="211" t="s">
        <v>87</v>
      </c>
      <c r="D180" s="211" t="s">
        <v>100</v>
      </c>
      <c r="E180" s="212">
        <v>3</v>
      </c>
      <c r="F180" s="211" t="s">
        <v>398</v>
      </c>
      <c r="G180" s="331" t="s">
        <v>226</v>
      </c>
      <c r="H180" s="330" t="s">
        <v>235</v>
      </c>
      <c r="I180" s="16"/>
      <c r="J180"/>
    </row>
    <row r="181" spans="1:10" ht="63" x14ac:dyDescent="0.25">
      <c r="A181" s="327">
        <v>7</v>
      </c>
      <c r="B181" s="210" t="s">
        <v>440</v>
      </c>
      <c r="C181" s="211" t="s">
        <v>87</v>
      </c>
      <c r="D181" s="211" t="s">
        <v>457</v>
      </c>
      <c r="E181" s="211">
        <v>3</v>
      </c>
      <c r="F181" s="211" t="s">
        <v>398</v>
      </c>
      <c r="G181" s="331" t="s">
        <v>226</v>
      </c>
      <c r="H181" s="330" t="s">
        <v>235</v>
      </c>
      <c r="I181" s="16"/>
      <c r="J181"/>
    </row>
    <row r="182" spans="1:10" ht="63" x14ac:dyDescent="0.25">
      <c r="A182" s="327">
        <v>8</v>
      </c>
      <c r="B182" s="186" t="s">
        <v>403</v>
      </c>
      <c r="C182" s="329" t="s">
        <v>87</v>
      </c>
      <c r="D182" s="329" t="s">
        <v>379</v>
      </c>
      <c r="E182" s="327">
        <v>3</v>
      </c>
      <c r="F182" s="329" t="s">
        <v>406</v>
      </c>
      <c r="G182" s="331" t="s">
        <v>226</v>
      </c>
      <c r="H182" s="329" t="s">
        <v>407</v>
      </c>
      <c r="I182" s="16"/>
      <c r="J182"/>
    </row>
    <row r="183" spans="1:10" ht="47.25" x14ac:dyDescent="0.25">
      <c r="A183" s="327">
        <v>9</v>
      </c>
      <c r="B183" s="186" t="s">
        <v>408</v>
      </c>
      <c r="C183" s="329" t="s">
        <v>87</v>
      </c>
      <c r="D183" s="329" t="s">
        <v>92</v>
      </c>
      <c r="E183" s="327">
        <v>1</v>
      </c>
      <c r="F183" s="329" t="s">
        <v>409</v>
      </c>
      <c r="G183" s="331" t="s">
        <v>226</v>
      </c>
      <c r="H183" s="329" t="s">
        <v>243</v>
      </c>
      <c r="I183" s="16"/>
      <c r="J183"/>
    </row>
    <row r="184" spans="1:10" ht="78.75" x14ac:dyDescent="0.25">
      <c r="A184" s="327">
        <v>10</v>
      </c>
      <c r="B184" s="333" t="s">
        <v>441</v>
      </c>
      <c r="C184" s="334" t="s">
        <v>186</v>
      </c>
      <c r="D184" s="334" t="s">
        <v>184</v>
      </c>
      <c r="E184" s="334" t="s">
        <v>214</v>
      </c>
      <c r="F184" s="203" t="s">
        <v>395</v>
      </c>
      <c r="G184" s="331" t="s">
        <v>226</v>
      </c>
      <c r="H184" s="241" t="s">
        <v>8</v>
      </c>
      <c r="I184" s="16"/>
      <c r="J184"/>
    </row>
    <row r="185" spans="1:10" ht="63" x14ac:dyDescent="0.25">
      <c r="A185" s="327">
        <v>11</v>
      </c>
      <c r="B185" s="210" t="s">
        <v>442</v>
      </c>
      <c r="C185" s="211" t="s">
        <v>36</v>
      </c>
      <c r="D185" s="211" t="s">
        <v>100</v>
      </c>
      <c r="E185" s="211">
        <v>3</v>
      </c>
      <c r="F185" s="211" t="s">
        <v>399</v>
      </c>
      <c r="G185" s="331" t="s">
        <v>226</v>
      </c>
      <c r="H185" s="330" t="s">
        <v>235</v>
      </c>
      <c r="I185" s="16"/>
      <c r="J185"/>
    </row>
    <row r="186" spans="1:10" ht="78.75" x14ac:dyDescent="0.25">
      <c r="A186" s="372">
        <v>12</v>
      </c>
      <c r="B186" s="374" t="s">
        <v>2170</v>
      </c>
      <c r="C186" s="374" t="s">
        <v>36</v>
      </c>
      <c r="D186" s="374" t="s">
        <v>2171</v>
      </c>
      <c r="E186" s="377" t="s">
        <v>2172</v>
      </c>
      <c r="F186" s="377" t="s">
        <v>2173</v>
      </c>
      <c r="G186" s="57" t="s">
        <v>41</v>
      </c>
      <c r="H186" s="375" t="s">
        <v>235</v>
      </c>
      <c r="I186" s="16"/>
      <c r="J186"/>
    </row>
    <row r="187" spans="1:10" ht="47.25" x14ac:dyDescent="0.25">
      <c r="A187" s="372">
        <v>13</v>
      </c>
      <c r="B187" s="186" t="s">
        <v>410</v>
      </c>
      <c r="C187" s="374" t="s">
        <v>36</v>
      </c>
      <c r="D187" s="374" t="s">
        <v>100</v>
      </c>
      <c r="E187" s="372">
        <v>1</v>
      </c>
      <c r="F187" s="374" t="s">
        <v>411</v>
      </c>
      <c r="G187" s="377" t="s">
        <v>226</v>
      </c>
      <c r="H187" s="374" t="s">
        <v>412</v>
      </c>
      <c r="I187" s="16"/>
      <c r="J187"/>
    </row>
    <row r="188" spans="1:10" ht="63" x14ac:dyDescent="0.25">
      <c r="A188" s="372">
        <v>14</v>
      </c>
      <c r="B188" s="377" t="s">
        <v>2174</v>
      </c>
      <c r="C188" s="377" t="s">
        <v>36</v>
      </c>
      <c r="D188" s="377" t="s">
        <v>2175</v>
      </c>
      <c r="E188" s="377" t="s">
        <v>2176</v>
      </c>
      <c r="F188" s="377" t="s">
        <v>2177</v>
      </c>
      <c r="G188" s="57" t="s">
        <v>41</v>
      </c>
      <c r="H188" s="375" t="s">
        <v>235</v>
      </c>
      <c r="I188" s="16"/>
      <c r="J188"/>
    </row>
    <row r="189" spans="1:10" ht="63" x14ac:dyDescent="0.25">
      <c r="A189" s="327">
        <v>15</v>
      </c>
      <c r="B189" s="210" t="s">
        <v>443</v>
      </c>
      <c r="C189" s="211" t="s">
        <v>173</v>
      </c>
      <c r="D189" s="211" t="s">
        <v>100</v>
      </c>
      <c r="E189" s="211">
        <v>3</v>
      </c>
      <c r="F189" s="211" t="s">
        <v>398</v>
      </c>
      <c r="G189" s="331" t="s">
        <v>226</v>
      </c>
      <c r="H189" s="330" t="s">
        <v>235</v>
      </c>
      <c r="I189" s="16"/>
      <c r="J189"/>
    </row>
    <row r="190" spans="1:10" ht="50.25" customHeight="1" x14ac:dyDescent="0.25">
      <c r="A190" s="327">
        <v>16</v>
      </c>
      <c r="B190" s="186" t="s">
        <v>403</v>
      </c>
      <c r="C190" s="329" t="s">
        <v>173</v>
      </c>
      <c r="D190" s="211" t="s">
        <v>100</v>
      </c>
      <c r="E190" s="329">
        <v>3</v>
      </c>
      <c r="F190" s="329" t="s">
        <v>413</v>
      </c>
      <c r="G190" s="331" t="s">
        <v>226</v>
      </c>
      <c r="H190" s="329" t="s">
        <v>243</v>
      </c>
      <c r="I190" s="16"/>
      <c r="J190"/>
    </row>
    <row r="191" spans="1:10" ht="47.25" x14ac:dyDescent="0.25">
      <c r="A191" s="327">
        <v>17</v>
      </c>
      <c r="B191" s="186" t="s">
        <v>410</v>
      </c>
      <c r="C191" s="329" t="s">
        <v>173</v>
      </c>
      <c r="D191" s="329" t="s">
        <v>100</v>
      </c>
      <c r="E191" s="329">
        <v>1</v>
      </c>
      <c r="F191" s="329" t="s">
        <v>414</v>
      </c>
      <c r="G191" s="331" t="s">
        <v>226</v>
      </c>
      <c r="H191" s="329" t="s">
        <v>458</v>
      </c>
      <c r="I191" s="16"/>
      <c r="J191"/>
    </row>
    <row r="192" spans="1:10" ht="47.25" x14ac:dyDescent="0.25">
      <c r="A192" s="327">
        <v>18</v>
      </c>
      <c r="B192" s="186" t="s">
        <v>403</v>
      </c>
      <c r="C192" s="329" t="s">
        <v>35</v>
      </c>
      <c r="D192" s="329" t="s">
        <v>379</v>
      </c>
      <c r="E192" s="327">
        <v>1</v>
      </c>
      <c r="F192" s="329" t="s">
        <v>411</v>
      </c>
      <c r="G192" s="331" t="s">
        <v>226</v>
      </c>
      <c r="H192" s="329" t="s">
        <v>243</v>
      </c>
      <c r="I192" s="16"/>
      <c r="J192"/>
    </row>
    <row r="193" spans="1:10" ht="47.25" x14ac:dyDescent="0.25">
      <c r="A193" s="327">
        <v>19</v>
      </c>
      <c r="B193" s="186" t="s">
        <v>415</v>
      </c>
      <c r="C193" s="329" t="s">
        <v>100</v>
      </c>
      <c r="D193" s="329" t="s">
        <v>100</v>
      </c>
      <c r="E193" s="329">
        <v>3</v>
      </c>
      <c r="F193" s="329" t="s">
        <v>416</v>
      </c>
      <c r="G193" s="331" t="s">
        <v>226</v>
      </c>
      <c r="H193" s="329" t="s">
        <v>243</v>
      </c>
      <c r="I193" s="16"/>
      <c r="J193"/>
    </row>
    <row r="194" spans="1:10" ht="63" x14ac:dyDescent="0.25">
      <c r="A194" s="327">
        <v>20</v>
      </c>
      <c r="B194" s="186" t="s">
        <v>403</v>
      </c>
      <c r="C194" s="329" t="s">
        <v>146</v>
      </c>
      <c r="D194" s="329" t="s">
        <v>379</v>
      </c>
      <c r="E194" s="327">
        <v>4</v>
      </c>
      <c r="F194" s="329" t="s">
        <v>459</v>
      </c>
      <c r="G194" s="331" t="s">
        <v>226</v>
      </c>
      <c r="H194" s="329" t="s">
        <v>460</v>
      </c>
      <c r="I194" s="16"/>
      <c r="J194"/>
    </row>
    <row r="195" spans="1:10" ht="78.75" x14ac:dyDescent="0.25">
      <c r="A195" s="327">
        <v>21</v>
      </c>
      <c r="B195" s="186" t="s">
        <v>462</v>
      </c>
      <c r="C195" s="329" t="s">
        <v>461</v>
      </c>
      <c r="D195" s="329" t="s">
        <v>147</v>
      </c>
      <c r="E195" s="327">
        <v>5</v>
      </c>
      <c r="F195" s="329" t="s">
        <v>463</v>
      </c>
      <c r="G195" s="331" t="s">
        <v>226</v>
      </c>
      <c r="H195" s="329" t="s">
        <v>306</v>
      </c>
      <c r="I195" s="16"/>
      <c r="J195"/>
    </row>
    <row r="196" spans="1:10" ht="47.25" x14ac:dyDescent="0.25">
      <c r="A196" s="327">
        <v>22</v>
      </c>
      <c r="B196" s="186" t="s">
        <v>417</v>
      </c>
      <c r="C196" s="329" t="s">
        <v>100</v>
      </c>
      <c r="D196" s="329" t="s">
        <v>100</v>
      </c>
      <c r="E196" s="329">
        <v>1</v>
      </c>
      <c r="F196" s="329" t="s">
        <v>411</v>
      </c>
      <c r="G196" s="331" t="s">
        <v>226</v>
      </c>
      <c r="H196" s="329" t="s">
        <v>458</v>
      </c>
      <c r="I196" s="16"/>
      <c r="J196"/>
    </row>
    <row r="197" spans="1:10" ht="63" x14ac:dyDescent="0.25">
      <c r="A197" s="327">
        <v>23</v>
      </c>
      <c r="B197" s="210" t="s">
        <v>444</v>
      </c>
      <c r="C197" s="211" t="s">
        <v>35</v>
      </c>
      <c r="D197" s="211" t="s">
        <v>100</v>
      </c>
      <c r="E197" s="211">
        <v>3</v>
      </c>
      <c r="F197" s="211" t="s">
        <v>398</v>
      </c>
      <c r="G197" s="331" t="s">
        <v>226</v>
      </c>
      <c r="H197" s="330" t="s">
        <v>235</v>
      </c>
      <c r="I197" s="16"/>
      <c r="J197"/>
    </row>
    <row r="198" spans="1:10" ht="63" x14ac:dyDescent="0.25">
      <c r="A198" s="327">
        <v>24</v>
      </c>
      <c r="B198" s="210" t="s">
        <v>445</v>
      </c>
      <c r="C198" s="211" t="s">
        <v>35</v>
      </c>
      <c r="D198" s="211" t="s">
        <v>437</v>
      </c>
      <c r="E198" s="212">
        <v>6</v>
      </c>
      <c r="F198" s="211" t="s">
        <v>400</v>
      </c>
      <c r="G198" s="331" t="s">
        <v>226</v>
      </c>
      <c r="H198" s="330" t="s">
        <v>235</v>
      </c>
      <c r="I198" s="16"/>
      <c r="J198"/>
    </row>
    <row r="199" spans="1:10" ht="63" x14ac:dyDescent="0.25">
      <c r="A199" s="327">
        <v>25</v>
      </c>
      <c r="B199" s="210" t="s">
        <v>2178</v>
      </c>
      <c r="C199" s="211" t="s">
        <v>91</v>
      </c>
      <c r="D199" s="211" t="s">
        <v>100</v>
      </c>
      <c r="E199" s="212">
        <v>3</v>
      </c>
      <c r="F199" s="211" t="s">
        <v>398</v>
      </c>
      <c r="G199" s="331" t="s">
        <v>226</v>
      </c>
      <c r="H199" s="330" t="s">
        <v>235</v>
      </c>
      <c r="I199" s="16"/>
      <c r="J199"/>
    </row>
    <row r="200" spans="1:10" ht="63" x14ac:dyDescent="0.25">
      <c r="A200" s="327">
        <v>26</v>
      </c>
      <c r="B200" s="210" t="s">
        <v>447</v>
      </c>
      <c r="C200" s="211" t="s">
        <v>91</v>
      </c>
      <c r="D200" s="211" t="s">
        <v>100</v>
      </c>
      <c r="E200" s="211">
        <v>3</v>
      </c>
      <c r="F200" s="211" t="s">
        <v>401</v>
      </c>
      <c r="G200" s="331" t="s">
        <v>226</v>
      </c>
      <c r="H200" s="330" t="s">
        <v>235</v>
      </c>
      <c r="I200" s="16"/>
      <c r="J200"/>
    </row>
    <row r="201" spans="1:10" ht="63" x14ac:dyDescent="0.25">
      <c r="A201" s="327">
        <v>27</v>
      </c>
      <c r="B201" s="337" t="s">
        <v>448</v>
      </c>
      <c r="C201" s="211" t="s">
        <v>91</v>
      </c>
      <c r="D201" s="211" t="s">
        <v>446</v>
      </c>
      <c r="E201" s="211">
        <v>3</v>
      </c>
      <c r="F201" s="211" t="s">
        <v>402</v>
      </c>
      <c r="G201" s="331" t="s">
        <v>226</v>
      </c>
      <c r="H201" s="330" t="s">
        <v>235</v>
      </c>
      <c r="I201" s="16"/>
      <c r="J201"/>
    </row>
    <row r="202" spans="1:10" ht="47.25" x14ac:dyDescent="0.25">
      <c r="A202" s="327">
        <v>28</v>
      </c>
      <c r="B202" s="186" t="s">
        <v>403</v>
      </c>
      <c r="C202" s="329" t="s">
        <v>91</v>
      </c>
      <c r="D202" s="329" t="s">
        <v>100</v>
      </c>
      <c r="E202" s="329">
        <v>2</v>
      </c>
      <c r="F202" s="329" t="s">
        <v>418</v>
      </c>
      <c r="G202" s="331" t="s">
        <v>226</v>
      </c>
      <c r="H202" s="329" t="s">
        <v>419</v>
      </c>
      <c r="I202" s="16"/>
      <c r="J202"/>
    </row>
    <row r="203" spans="1:10" ht="47.25" x14ac:dyDescent="0.25">
      <c r="A203" s="327">
        <v>29</v>
      </c>
      <c r="B203" s="186" t="s">
        <v>420</v>
      </c>
      <c r="C203" s="329" t="s">
        <v>100</v>
      </c>
      <c r="D203" s="329" t="s">
        <v>100</v>
      </c>
      <c r="E203" s="329">
        <v>1</v>
      </c>
      <c r="F203" s="329" t="s">
        <v>421</v>
      </c>
      <c r="G203" s="331" t="s">
        <v>226</v>
      </c>
      <c r="H203" s="329" t="s">
        <v>458</v>
      </c>
      <c r="I203" s="16"/>
      <c r="J203"/>
    </row>
    <row r="204" spans="1:10" ht="94.5" x14ac:dyDescent="0.25">
      <c r="A204" s="327">
        <v>30</v>
      </c>
      <c r="B204" s="186" t="s">
        <v>422</v>
      </c>
      <c r="C204" s="329" t="s">
        <v>126</v>
      </c>
      <c r="D204" s="329" t="s">
        <v>100</v>
      </c>
      <c r="E204" s="329">
        <v>6</v>
      </c>
      <c r="F204" s="329" t="s">
        <v>405</v>
      </c>
      <c r="G204" s="331" t="s">
        <v>226</v>
      </c>
      <c r="H204" s="329" t="s">
        <v>243</v>
      </c>
      <c r="I204" s="16"/>
      <c r="J204"/>
    </row>
    <row r="205" spans="1:10" ht="94.5" x14ac:dyDescent="0.25">
      <c r="A205" s="327">
        <v>31</v>
      </c>
      <c r="B205" s="186" t="s">
        <v>403</v>
      </c>
      <c r="C205" s="329" t="s">
        <v>126</v>
      </c>
      <c r="D205" s="329" t="s">
        <v>100</v>
      </c>
      <c r="E205" s="329">
        <v>6</v>
      </c>
      <c r="F205" s="329" t="s">
        <v>405</v>
      </c>
      <c r="G205" s="331" t="s">
        <v>226</v>
      </c>
      <c r="H205" s="329" t="s">
        <v>460</v>
      </c>
      <c r="I205" s="16"/>
      <c r="J205"/>
    </row>
    <row r="206" spans="1:10" ht="63" x14ac:dyDescent="0.25">
      <c r="A206" s="327">
        <v>32</v>
      </c>
      <c r="B206" s="186" t="s">
        <v>403</v>
      </c>
      <c r="C206" s="329" t="s">
        <v>423</v>
      </c>
      <c r="D206" s="329" t="s">
        <v>100</v>
      </c>
      <c r="E206" s="329">
        <v>2</v>
      </c>
      <c r="F206" s="329" t="s">
        <v>424</v>
      </c>
      <c r="G206" s="331" t="s">
        <v>226</v>
      </c>
      <c r="H206" s="329" t="s">
        <v>460</v>
      </c>
      <c r="I206" s="16"/>
      <c r="J206"/>
    </row>
    <row r="207" spans="1:10" ht="110.25" x14ac:dyDescent="0.25">
      <c r="A207" s="327">
        <v>33</v>
      </c>
      <c r="B207" s="186" t="s">
        <v>403</v>
      </c>
      <c r="C207" s="329" t="s">
        <v>133</v>
      </c>
      <c r="D207" s="329" t="s">
        <v>100</v>
      </c>
      <c r="E207" s="329">
        <v>7</v>
      </c>
      <c r="F207" s="329" t="s">
        <v>425</v>
      </c>
      <c r="G207" s="331" t="s">
        <v>226</v>
      </c>
      <c r="H207" s="329" t="s">
        <v>460</v>
      </c>
      <c r="I207" s="16"/>
      <c r="J207"/>
    </row>
    <row r="208" spans="1:10" ht="110.25" x14ac:dyDescent="0.25">
      <c r="A208" s="327">
        <v>34</v>
      </c>
      <c r="B208" s="186" t="s">
        <v>403</v>
      </c>
      <c r="C208" s="329" t="s">
        <v>133</v>
      </c>
      <c r="D208" s="329" t="s">
        <v>100</v>
      </c>
      <c r="E208" s="329">
        <v>7</v>
      </c>
      <c r="F208" s="329" t="s">
        <v>425</v>
      </c>
      <c r="G208" s="331" t="s">
        <v>226</v>
      </c>
      <c r="H208" s="329" t="s">
        <v>460</v>
      </c>
      <c r="I208" s="16"/>
      <c r="J208"/>
    </row>
    <row r="209" spans="1:10" ht="47.25" x14ac:dyDescent="0.25">
      <c r="A209" s="327">
        <v>35</v>
      </c>
      <c r="B209" s="186" t="s">
        <v>426</v>
      </c>
      <c r="C209" s="329" t="s">
        <v>100</v>
      </c>
      <c r="D209" s="329" t="s">
        <v>95</v>
      </c>
      <c r="E209" s="327">
        <v>3</v>
      </c>
      <c r="F209" s="329" t="s">
        <v>427</v>
      </c>
      <c r="G209" s="331" t="s">
        <v>226</v>
      </c>
      <c r="H209" s="329" t="s">
        <v>243</v>
      </c>
      <c r="I209" s="16"/>
      <c r="J209"/>
    </row>
    <row r="210" spans="1:10" ht="47.25" x14ac:dyDescent="0.25">
      <c r="A210" s="327">
        <v>36</v>
      </c>
      <c r="B210" s="186" t="s">
        <v>428</v>
      </c>
      <c r="C210" s="329" t="s">
        <v>100</v>
      </c>
      <c r="D210" s="329" t="s">
        <v>100</v>
      </c>
      <c r="E210" s="329">
        <v>1</v>
      </c>
      <c r="F210" s="329" t="s">
        <v>429</v>
      </c>
      <c r="G210" s="331" t="s">
        <v>226</v>
      </c>
      <c r="H210" s="329" t="s">
        <v>458</v>
      </c>
      <c r="I210" s="16"/>
      <c r="J210"/>
    </row>
    <row r="211" spans="1:10" ht="63" x14ac:dyDescent="0.25">
      <c r="A211" s="327">
        <v>37</v>
      </c>
      <c r="B211" s="210" t="s">
        <v>442</v>
      </c>
      <c r="C211" s="211" t="s">
        <v>97</v>
      </c>
      <c r="D211" s="211" t="s">
        <v>100</v>
      </c>
      <c r="E211" s="211">
        <v>3</v>
      </c>
      <c r="F211" s="211" t="s">
        <v>399</v>
      </c>
      <c r="G211" s="331" t="s">
        <v>226</v>
      </c>
      <c r="H211" s="330" t="s">
        <v>235</v>
      </c>
      <c r="I211" s="16"/>
      <c r="J211"/>
    </row>
    <row r="212" spans="1:10" ht="63" x14ac:dyDescent="0.25">
      <c r="A212" s="327">
        <v>38</v>
      </c>
      <c r="B212" s="210" t="s">
        <v>444</v>
      </c>
      <c r="C212" s="211" t="s">
        <v>98</v>
      </c>
      <c r="D212" s="211" t="s">
        <v>449</v>
      </c>
      <c r="E212" s="212">
        <v>3</v>
      </c>
      <c r="F212" s="211" t="s">
        <v>398</v>
      </c>
      <c r="G212" s="331" t="s">
        <v>226</v>
      </c>
      <c r="H212" s="330" t="s">
        <v>235</v>
      </c>
      <c r="I212" s="16"/>
      <c r="J212"/>
    </row>
    <row r="213" spans="1:10" ht="47.25" x14ac:dyDescent="0.25">
      <c r="A213" s="327">
        <v>39</v>
      </c>
      <c r="B213" s="333" t="s">
        <v>436</v>
      </c>
      <c r="C213" s="334" t="s">
        <v>98</v>
      </c>
      <c r="D213" s="334" t="s">
        <v>184</v>
      </c>
      <c r="E213" s="334" t="s">
        <v>214</v>
      </c>
      <c r="F213" s="203" t="s">
        <v>396</v>
      </c>
      <c r="G213" s="203" t="s">
        <v>226</v>
      </c>
      <c r="H213" s="241" t="s">
        <v>8</v>
      </c>
      <c r="I213" s="16"/>
      <c r="J213"/>
    </row>
    <row r="214" spans="1:10" ht="63" x14ac:dyDescent="0.25">
      <c r="A214" s="327">
        <v>40</v>
      </c>
      <c r="B214" s="210" t="s">
        <v>450</v>
      </c>
      <c r="C214" s="211" t="s">
        <v>98</v>
      </c>
      <c r="D214" s="211" t="s">
        <v>451</v>
      </c>
      <c r="E214" s="211">
        <v>3</v>
      </c>
      <c r="F214" s="211" t="s">
        <v>399</v>
      </c>
      <c r="G214" s="203" t="s">
        <v>226</v>
      </c>
      <c r="H214" s="330" t="s">
        <v>235</v>
      </c>
      <c r="I214" s="16"/>
      <c r="J214"/>
    </row>
    <row r="215" spans="1:10" ht="47.25" x14ac:dyDescent="0.25">
      <c r="A215" s="327">
        <v>41</v>
      </c>
      <c r="B215" s="186" t="s">
        <v>403</v>
      </c>
      <c r="C215" s="329" t="s">
        <v>98</v>
      </c>
      <c r="D215" s="329" t="s">
        <v>379</v>
      </c>
      <c r="E215" s="329">
        <v>2</v>
      </c>
      <c r="F215" s="329" t="s">
        <v>464</v>
      </c>
      <c r="G215" s="203" t="s">
        <v>226</v>
      </c>
      <c r="H215" s="329" t="s">
        <v>419</v>
      </c>
      <c r="I215" s="16"/>
      <c r="J215"/>
    </row>
    <row r="216" spans="1:10" ht="63" x14ac:dyDescent="0.25">
      <c r="A216" s="327">
        <v>42</v>
      </c>
      <c r="B216" s="210" t="s">
        <v>452</v>
      </c>
      <c r="C216" s="211" t="s">
        <v>99</v>
      </c>
      <c r="D216" s="211" t="s">
        <v>280</v>
      </c>
      <c r="E216" s="212">
        <v>4</v>
      </c>
      <c r="F216" s="213" t="s">
        <v>402</v>
      </c>
      <c r="G216" s="203" t="s">
        <v>226</v>
      </c>
      <c r="H216" s="330" t="s">
        <v>235</v>
      </c>
      <c r="I216" s="16"/>
      <c r="J216"/>
    </row>
    <row r="217" spans="1:10" ht="63" x14ac:dyDescent="0.25">
      <c r="A217" s="327">
        <v>43</v>
      </c>
      <c r="B217" s="210" t="s">
        <v>444</v>
      </c>
      <c r="C217" s="211" t="s">
        <v>137</v>
      </c>
      <c r="D217" s="211" t="s">
        <v>453</v>
      </c>
      <c r="E217" s="211">
        <v>7</v>
      </c>
      <c r="F217" s="213" t="s">
        <v>402</v>
      </c>
      <c r="G217" s="203" t="s">
        <v>226</v>
      </c>
      <c r="H217" s="330" t="s">
        <v>235</v>
      </c>
      <c r="I217" s="16"/>
      <c r="J217"/>
    </row>
    <row r="218" spans="1:10" ht="47.25" x14ac:dyDescent="0.25">
      <c r="A218" s="327">
        <v>44</v>
      </c>
      <c r="B218" s="186" t="s">
        <v>430</v>
      </c>
      <c r="C218" s="329" t="s">
        <v>137</v>
      </c>
      <c r="D218" s="329" t="s">
        <v>100</v>
      </c>
      <c r="E218" s="327">
        <v>1</v>
      </c>
      <c r="F218" s="329" t="s">
        <v>431</v>
      </c>
      <c r="G218" s="203" t="s">
        <v>226</v>
      </c>
      <c r="H218" s="329" t="s">
        <v>243</v>
      </c>
      <c r="I218" s="16"/>
      <c r="J218"/>
    </row>
    <row r="219" spans="1:10" ht="47.25" x14ac:dyDescent="0.25">
      <c r="A219" s="327">
        <v>45</v>
      </c>
      <c r="B219" s="186" t="s">
        <v>432</v>
      </c>
      <c r="C219" s="329" t="s">
        <v>100</v>
      </c>
      <c r="D219" s="329" t="s">
        <v>100</v>
      </c>
      <c r="E219" s="327">
        <v>2</v>
      </c>
      <c r="F219" s="329" t="s">
        <v>433</v>
      </c>
      <c r="G219" s="203" t="s">
        <v>226</v>
      </c>
      <c r="H219" s="329" t="s">
        <v>458</v>
      </c>
      <c r="I219" s="16"/>
      <c r="J219"/>
    </row>
    <row r="220" spans="1:10" ht="63" x14ac:dyDescent="0.25">
      <c r="A220" s="327">
        <v>46</v>
      </c>
      <c r="B220" s="186" t="s">
        <v>403</v>
      </c>
      <c r="C220" s="329" t="s">
        <v>137</v>
      </c>
      <c r="D220" s="329" t="s">
        <v>100</v>
      </c>
      <c r="E220" s="329">
        <v>2</v>
      </c>
      <c r="F220" s="329" t="s">
        <v>434</v>
      </c>
      <c r="G220" s="203" t="s">
        <v>226</v>
      </c>
      <c r="H220" s="329" t="s">
        <v>460</v>
      </c>
      <c r="I220" s="16"/>
      <c r="J220"/>
    </row>
    <row r="221" spans="1:10" ht="94.5" x14ac:dyDescent="0.25">
      <c r="A221" s="327">
        <v>47</v>
      </c>
      <c r="B221" s="186" t="s">
        <v>466</v>
      </c>
      <c r="C221" s="329" t="s">
        <v>137</v>
      </c>
      <c r="D221" s="329" t="s">
        <v>147</v>
      </c>
      <c r="E221" s="329">
        <v>60</v>
      </c>
      <c r="F221" s="329" t="s">
        <v>467</v>
      </c>
      <c r="G221" s="203" t="s">
        <v>226</v>
      </c>
      <c r="H221" s="329" t="s">
        <v>198</v>
      </c>
      <c r="I221" s="16"/>
      <c r="J221"/>
    </row>
    <row r="222" spans="1:10" ht="63" x14ac:dyDescent="0.25">
      <c r="A222" s="327">
        <v>48</v>
      </c>
      <c r="B222" s="186" t="s">
        <v>403</v>
      </c>
      <c r="C222" s="329" t="s">
        <v>138</v>
      </c>
      <c r="D222" s="329" t="s">
        <v>100</v>
      </c>
      <c r="E222" s="329">
        <v>3</v>
      </c>
      <c r="F222" s="329" t="s">
        <v>465</v>
      </c>
      <c r="G222" s="203" t="s">
        <v>226</v>
      </c>
      <c r="H222" s="329" t="s">
        <v>460</v>
      </c>
      <c r="I222" s="16"/>
      <c r="J222"/>
    </row>
    <row r="223" spans="1:10" x14ac:dyDescent="0.25">
      <c r="A223" s="394" t="s">
        <v>841</v>
      </c>
      <c r="B223" s="394"/>
      <c r="C223" s="394"/>
      <c r="D223" s="394"/>
      <c r="E223" s="394"/>
      <c r="F223" s="394"/>
      <c r="G223" s="394"/>
      <c r="H223" s="394"/>
      <c r="I223" s="16"/>
      <c r="J223"/>
    </row>
    <row r="224" spans="1:10" ht="47.25" x14ac:dyDescent="0.25">
      <c r="A224" s="5">
        <v>1</v>
      </c>
      <c r="B224" s="186" t="s">
        <v>851</v>
      </c>
      <c r="C224" s="3" t="s">
        <v>84</v>
      </c>
      <c r="D224" s="3" t="s">
        <v>100</v>
      </c>
      <c r="E224" s="3">
        <v>10</v>
      </c>
      <c r="F224" s="3" t="s">
        <v>842</v>
      </c>
      <c r="G224" s="3" t="s">
        <v>787</v>
      </c>
      <c r="H224" s="24" t="s">
        <v>578</v>
      </c>
      <c r="I224" s="16"/>
      <c r="J224"/>
    </row>
    <row r="225" spans="1:10" ht="47.25" x14ac:dyDescent="0.25">
      <c r="A225" s="5">
        <v>2</v>
      </c>
      <c r="B225" s="186" t="s">
        <v>843</v>
      </c>
      <c r="C225" s="10" t="s">
        <v>1509</v>
      </c>
      <c r="D225" s="3" t="s">
        <v>845</v>
      </c>
      <c r="E225" s="3">
        <v>3</v>
      </c>
      <c r="F225" s="3" t="s">
        <v>842</v>
      </c>
      <c r="G225" s="3" t="s">
        <v>787</v>
      </c>
      <c r="H225" s="24" t="s">
        <v>578</v>
      </c>
      <c r="I225" s="16"/>
      <c r="J225"/>
    </row>
    <row r="226" spans="1:10" ht="47.25" x14ac:dyDescent="0.25">
      <c r="A226" s="5">
        <v>3</v>
      </c>
      <c r="B226" s="186" t="s">
        <v>847</v>
      </c>
      <c r="C226" s="10" t="s">
        <v>846</v>
      </c>
      <c r="D226" s="3" t="s">
        <v>92</v>
      </c>
      <c r="E226" s="3">
        <v>7</v>
      </c>
      <c r="F226" s="3" t="s">
        <v>842</v>
      </c>
      <c r="G226" s="3" t="s">
        <v>787</v>
      </c>
      <c r="H226" s="24" t="s">
        <v>8</v>
      </c>
      <c r="I226" s="16"/>
      <c r="J226"/>
    </row>
    <row r="227" spans="1:10" ht="63" x14ac:dyDescent="0.25">
      <c r="A227" s="5">
        <v>4</v>
      </c>
      <c r="B227" s="186" t="s">
        <v>848</v>
      </c>
      <c r="C227" s="3" t="s">
        <v>173</v>
      </c>
      <c r="D227" s="3" t="s">
        <v>100</v>
      </c>
      <c r="E227" s="3">
        <v>5</v>
      </c>
      <c r="F227" s="3" t="s">
        <v>842</v>
      </c>
      <c r="G227" s="3" t="s">
        <v>787</v>
      </c>
      <c r="H227" s="24" t="s">
        <v>578</v>
      </c>
      <c r="I227" s="16"/>
      <c r="J227"/>
    </row>
    <row r="228" spans="1:10" ht="47.25" x14ac:dyDescent="0.25">
      <c r="A228" s="5">
        <v>5</v>
      </c>
      <c r="B228" s="186" t="s">
        <v>849</v>
      </c>
      <c r="C228" s="3" t="s">
        <v>173</v>
      </c>
      <c r="D228" s="3" t="s">
        <v>794</v>
      </c>
      <c r="E228" s="5">
        <v>2</v>
      </c>
      <c r="F228" s="3" t="s">
        <v>842</v>
      </c>
      <c r="G228" s="3" t="s">
        <v>787</v>
      </c>
      <c r="H228" s="24" t="s">
        <v>578</v>
      </c>
      <c r="I228" s="16"/>
      <c r="J228"/>
    </row>
    <row r="229" spans="1:10" ht="47.25" x14ac:dyDescent="0.25">
      <c r="A229" s="5">
        <v>6</v>
      </c>
      <c r="B229" s="186" t="s">
        <v>850</v>
      </c>
      <c r="C229" s="3" t="s">
        <v>91</v>
      </c>
      <c r="D229" s="3" t="s">
        <v>92</v>
      </c>
      <c r="E229" s="3">
        <v>10</v>
      </c>
      <c r="F229" s="3" t="s">
        <v>842</v>
      </c>
      <c r="G229" s="3" t="s">
        <v>787</v>
      </c>
      <c r="H229" s="24" t="s">
        <v>578</v>
      </c>
      <c r="I229" s="16"/>
      <c r="J229"/>
    </row>
    <row r="230" spans="1:10" ht="47.25" x14ac:dyDescent="0.25">
      <c r="A230" s="5">
        <v>7</v>
      </c>
      <c r="B230" s="186" t="s">
        <v>851</v>
      </c>
      <c r="C230" s="3" t="s">
        <v>844</v>
      </c>
      <c r="D230" s="3" t="s">
        <v>100</v>
      </c>
      <c r="E230" s="3">
        <v>10</v>
      </c>
      <c r="F230" s="3" t="s">
        <v>842</v>
      </c>
      <c r="G230" s="3" t="s">
        <v>787</v>
      </c>
      <c r="H230" s="24" t="s">
        <v>578</v>
      </c>
      <c r="I230" s="16"/>
      <c r="J230"/>
    </row>
    <row r="231" spans="1:10" x14ac:dyDescent="0.25">
      <c r="A231" s="394" t="s">
        <v>11</v>
      </c>
      <c r="B231" s="394"/>
      <c r="C231" s="394"/>
      <c r="D231" s="394"/>
      <c r="E231" s="394"/>
      <c r="F231" s="394"/>
      <c r="G231" s="394"/>
      <c r="H231" s="394"/>
      <c r="I231" s="16"/>
      <c r="J231"/>
    </row>
    <row r="232" spans="1:10" ht="94.5" x14ac:dyDescent="0.25">
      <c r="A232" s="5">
        <v>1</v>
      </c>
      <c r="B232" s="205" t="s">
        <v>480</v>
      </c>
      <c r="C232" s="209" t="s">
        <v>479</v>
      </c>
      <c r="D232" s="209" t="s">
        <v>468</v>
      </c>
      <c r="E232" s="209" t="s">
        <v>469</v>
      </c>
      <c r="F232" s="316" t="s">
        <v>470</v>
      </c>
      <c r="G232" s="316" t="s">
        <v>226</v>
      </c>
      <c r="H232" s="3" t="s">
        <v>8</v>
      </c>
      <c r="I232" s="16"/>
      <c r="J232"/>
    </row>
    <row r="233" spans="1:10" ht="78.75" x14ac:dyDescent="0.25">
      <c r="A233" s="5">
        <v>2</v>
      </c>
      <c r="B233" s="205" t="s">
        <v>481</v>
      </c>
      <c r="C233" s="209" t="s">
        <v>1508</v>
      </c>
      <c r="D233" s="209" t="s">
        <v>187</v>
      </c>
      <c r="E233" s="209" t="s">
        <v>471</v>
      </c>
      <c r="F233" s="316" t="s">
        <v>472</v>
      </c>
      <c r="G233" s="316" t="s">
        <v>226</v>
      </c>
      <c r="H233" s="3" t="s">
        <v>8</v>
      </c>
      <c r="I233" s="16"/>
      <c r="J233"/>
    </row>
    <row r="234" spans="1:10" ht="63" x14ac:dyDescent="0.25">
      <c r="A234" s="5">
        <v>4</v>
      </c>
      <c r="B234" s="194" t="s">
        <v>483</v>
      </c>
      <c r="C234" s="195" t="s">
        <v>87</v>
      </c>
      <c r="D234" s="3" t="s">
        <v>100</v>
      </c>
      <c r="E234" s="3">
        <v>3</v>
      </c>
      <c r="F234" s="3" t="s">
        <v>475</v>
      </c>
      <c r="G234" s="316" t="s">
        <v>226</v>
      </c>
      <c r="H234" s="24" t="s">
        <v>235</v>
      </c>
      <c r="I234" s="157"/>
      <c r="J234" s="157"/>
    </row>
    <row r="235" spans="1:10" ht="63" x14ac:dyDescent="0.25">
      <c r="A235" s="5">
        <v>5</v>
      </c>
      <c r="B235" s="194" t="s">
        <v>483</v>
      </c>
      <c r="C235" s="195" t="s">
        <v>36</v>
      </c>
      <c r="D235" s="3" t="s">
        <v>92</v>
      </c>
      <c r="E235" s="3">
        <v>3</v>
      </c>
      <c r="F235" s="3" t="s">
        <v>475</v>
      </c>
      <c r="G235" s="316" t="s">
        <v>226</v>
      </c>
      <c r="H235" s="24" t="s">
        <v>235</v>
      </c>
      <c r="I235" s="157"/>
      <c r="J235" s="157"/>
    </row>
    <row r="236" spans="1:10" ht="63" x14ac:dyDescent="0.25">
      <c r="A236" s="5">
        <v>6</v>
      </c>
      <c r="B236" s="194" t="s">
        <v>483</v>
      </c>
      <c r="C236" s="195" t="s">
        <v>476</v>
      </c>
      <c r="D236" s="3" t="s">
        <v>100</v>
      </c>
      <c r="E236" s="3">
        <v>3</v>
      </c>
      <c r="F236" s="3" t="s">
        <v>475</v>
      </c>
      <c r="G236" s="316" t="s">
        <v>226</v>
      </c>
      <c r="H236" s="24" t="s">
        <v>235</v>
      </c>
      <c r="I236" s="157"/>
      <c r="J236" s="157"/>
    </row>
    <row r="237" spans="1:10" ht="47.25" x14ac:dyDescent="0.25">
      <c r="A237" s="355">
        <v>7</v>
      </c>
      <c r="B237" s="205" t="s">
        <v>482</v>
      </c>
      <c r="C237" s="209" t="s">
        <v>91</v>
      </c>
      <c r="D237" s="209" t="s">
        <v>187</v>
      </c>
      <c r="E237" s="209" t="s">
        <v>473</v>
      </c>
      <c r="F237" s="316" t="s">
        <v>474</v>
      </c>
      <c r="G237" s="316" t="s">
        <v>226</v>
      </c>
      <c r="H237" s="3" t="s">
        <v>8</v>
      </c>
      <c r="I237" s="157"/>
      <c r="J237" s="157"/>
    </row>
    <row r="238" spans="1:10" ht="63" x14ac:dyDescent="0.25">
      <c r="A238" s="355">
        <v>8</v>
      </c>
      <c r="B238" s="194" t="s">
        <v>483</v>
      </c>
      <c r="C238" s="195" t="s">
        <v>91</v>
      </c>
      <c r="D238" s="3" t="s">
        <v>100</v>
      </c>
      <c r="E238" s="3">
        <v>3</v>
      </c>
      <c r="F238" s="3" t="s">
        <v>475</v>
      </c>
      <c r="G238" s="316" t="s">
        <v>226</v>
      </c>
      <c r="H238" s="24" t="s">
        <v>235</v>
      </c>
      <c r="I238" s="157"/>
      <c r="J238" s="157"/>
    </row>
    <row r="239" spans="1:10" ht="63" x14ac:dyDescent="0.25">
      <c r="A239" s="355">
        <v>9</v>
      </c>
      <c r="B239" s="194" t="s">
        <v>483</v>
      </c>
      <c r="C239" s="195" t="s">
        <v>97</v>
      </c>
      <c r="D239" s="3" t="s">
        <v>477</v>
      </c>
      <c r="E239" s="3">
        <v>3</v>
      </c>
      <c r="F239" s="3" t="s">
        <v>475</v>
      </c>
      <c r="G239" s="316" t="s">
        <v>226</v>
      </c>
      <c r="H239" s="24" t="s">
        <v>235</v>
      </c>
      <c r="I239" s="157"/>
      <c r="J239" s="157"/>
    </row>
    <row r="240" spans="1:10" ht="63" x14ac:dyDescent="0.25">
      <c r="A240" s="355">
        <v>10</v>
      </c>
      <c r="B240" s="194" t="s">
        <v>483</v>
      </c>
      <c r="C240" s="195" t="s">
        <v>98</v>
      </c>
      <c r="D240" s="3" t="s">
        <v>478</v>
      </c>
      <c r="E240" s="3">
        <v>10</v>
      </c>
      <c r="F240" s="3" t="s">
        <v>475</v>
      </c>
      <c r="G240" s="316" t="s">
        <v>226</v>
      </c>
      <c r="H240" s="24" t="s">
        <v>235</v>
      </c>
      <c r="I240" s="157"/>
      <c r="J240" s="157"/>
    </row>
    <row r="241" spans="1:10" ht="63" x14ac:dyDescent="0.25">
      <c r="A241" s="5">
        <v>11</v>
      </c>
      <c r="B241" s="194" t="s">
        <v>483</v>
      </c>
      <c r="C241" s="195" t="s">
        <v>138</v>
      </c>
      <c r="D241" s="3" t="s">
        <v>484</v>
      </c>
      <c r="E241" s="3">
        <v>3</v>
      </c>
      <c r="F241" s="3" t="s">
        <v>475</v>
      </c>
      <c r="G241" s="316" t="s">
        <v>226</v>
      </c>
      <c r="H241" s="24" t="s">
        <v>235</v>
      </c>
      <c r="I241" s="157"/>
      <c r="J241" s="157"/>
    </row>
    <row r="242" spans="1:10" x14ac:dyDescent="0.25">
      <c r="A242" s="394" t="s">
        <v>33</v>
      </c>
      <c r="B242" s="394"/>
      <c r="C242" s="394"/>
      <c r="D242" s="394"/>
      <c r="E242" s="394"/>
      <c r="F242" s="394"/>
      <c r="G242" s="394"/>
      <c r="H242" s="394"/>
      <c r="I242" s="16"/>
      <c r="J242"/>
    </row>
    <row r="243" spans="1:10" ht="126" customHeight="1" x14ac:dyDescent="0.25">
      <c r="A243" s="5">
        <v>1</v>
      </c>
      <c r="B243" s="236" t="s">
        <v>509</v>
      </c>
      <c r="C243" s="3" t="s">
        <v>485</v>
      </c>
      <c r="D243" s="3" t="s">
        <v>92</v>
      </c>
      <c r="E243" s="5" t="s">
        <v>486</v>
      </c>
      <c r="F243" s="316" t="s">
        <v>496</v>
      </c>
      <c r="G243" s="316" t="s">
        <v>226</v>
      </c>
      <c r="H243" s="3" t="s">
        <v>8</v>
      </c>
      <c r="I243" s="16"/>
      <c r="J243"/>
    </row>
    <row r="244" spans="1:10" ht="47.25" x14ac:dyDescent="0.25">
      <c r="A244" s="5">
        <v>2</v>
      </c>
      <c r="B244" s="186" t="s">
        <v>490</v>
      </c>
      <c r="C244" s="10" t="s">
        <v>508</v>
      </c>
      <c r="D244" s="3" t="s">
        <v>92</v>
      </c>
      <c r="E244" s="5">
        <v>2</v>
      </c>
      <c r="F244" s="3" t="s">
        <v>491</v>
      </c>
      <c r="G244" s="316" t="s">
        <v>226</v>
      </c>
      <c r="H244" s="3" t="s">
        <v>306</v>
      </c>
      <c r="I244" s="16"/>
      <c r="J244"/>
    </row>
    <row r="245" spans="1:10" ht="126" x14ac:dyDescent="0.25">
      <c r="A245" s="5">
        <v>3</v>
      </c>
      <c r="B245" s="186" t="s">
        <v>510</v>
      </c>
      <c r="C245" s="10" t="s">
        <v>36</v>
      </c>
      <c r="D245" s="3" t="s">
        <v>147</v>
      </c>
      <c r="E245" s="5">
        <v>40</v>
      </c>
      <c r="F245" s="316" t="s">
        <v>496</v>
      </c>
      <c r="G245" s="316" t="s">
        <v>226</v>
      </c>
      <c r="H245" s="3" t="s">
        <v>198</v>
      </c>
      <c r="I245" s="16"/>
      <c r="J245"/>
    </row>
    <row r="246" spans="1:10" ht="47.25" x14ac:dyDescent="0.25">
      <c r="A246" s="5">
        <v>4</v>
      </c>
      <c r="B246" s="186" t="s">
        <v>665</v>
      </c>
      <c r="C246" s="10" t="s">
        <v>36</v>
      </c>
      <c r="D246" s="3" t="s">
        <v>147</v>
      </c>
      <c r="E246" s="5">
        <v>40</v>
      </c>
      <c r="F246" s="316" t="s">
        <v>496</v>
      </c>
      <c r="G246" s="316" t="s">
        <v>226</v>
      </c>
      <c r="H246" s="3" t="s">
        <v>198</v>
      </c>
      <c r="I246" s="16"/>
      <c r="J246"/>
    </row>
    <row r="247" spans="1:10" ht="63" x14ac:dyDescent="0.25">
      <c r="A247" s="5">
        <v>5</v>
      </c>
      <c r="B247" s="194" t="s">
        <v>497</v>
      </c>
      <c r="C247" s="5" t="s">
        <v>487</v>
      </c>
      <c r="D247" s="5" t="s">
        <v>338</v>
      </c>
      <c r="E247" s="5">
        <v>3</v>
      </c>
      <c r="F247" s="93" t="s">
        <v>488</v>
      </c>
      <c r="G247" s="316" t="s">
        <v>226</v>
      </c>
      <c r="H247" s="24" t="s">
        <v>235</v>
      </c>
      <c r="I247" s="16"/>
      <c r="J247"/>
    </row>
    <row r="248" spans="1:10" ht="78.75" x14ac:dyDescent="0.25">
      <c r="A248" s="5">
        <v>6</v>
      </c>
      <c r="B248" s="194" t="s">
        <v>499</v>
      </c>
      <c r="C248" s="93" t="s">
        <v>489</v>
      </c>
      <c r="D248" s="3" t="s">
        <v>498</v>
      </c>
      <c r="E248" s="93">
        <v>18</v>
      </c>
      <c r="F248" s="93" t="s">
        <v>488</v>
      </c>
      <c r="G248" s="316" t="s">
        <v>226</v>
      </c>
      <c r="H248" s="24" t="s">
        <v>235</v>
      </c>
      <c r="I248" s="16"/>
      <c r="J248"/>
    </row>
    <row r="249" spans="1:10" ht="63" x14ac:dyDescent="0.25">
      <c r="A249" s="5">
        <v>7</v>
      </c>
      <c r="B249" s="186" t="s">
        <v>507</v>
      </c>
      <c r="C249" s="3" t="s">
        <v>100</v>
      </c>
      <c r="D249" s="3" t="s">
        <v>492</v>
      </c>
      <c r="E249" s="5">
        <v>2</v>
      </c>
      <c r="F249" s="3" t="s">
        <v>491</v>
      </c>
      <c r="G249" s="316" t="s">
        <v>226</v>
      </c>
      <c r="H249" s="3" t="s">
        <v>248</v>
      </c>
      <c r="I249" s="16"/>
      <c r="J249"/>
    </row>
    <row r="250" spans="1:10" ht="63" x14ac:dyDescent="0.25">
      <c r="A250" s="5">
        <v>8</v>
      </c>
      <c r="B250" s="186" t="s">
        <v>506</v>
      </c>
      <c r="C250" s="3" t="s">
        <v>100</v>
      </c>
      <c r="D250" s="3" t="s">
        <v>492</v>
      </c>
      <c r="E250" s="5">
        <v>2</v>
      </c>
      <c r="F250" s="3" t="s">
        <v>491</v>
      </c>
      <c r="G250" s="316" t="s">
        <v>226</v>
      </c>
      <c r="H250" s="3" t="s">
        <v>248</v>
      </c>
      <c r="I250" s="16"/>
      <c r="J250"/>
    </row>
    <row r="251" spans="1:10" ht="47.25" x14ac:dyDescent="0.25">
      <c r="A251" s="5">
        <v>9</v>
      </c>
      <c r="B251" s="214" t="s">
        <v>505</v>
      </c>
      <c r="C251" s="3" t="s">
        <v>100</v>
      </c>
      <c r="D251" s="3" t="s">
        <v>100</v>
      </c>
      <c r="E251" s="5">
        <v>2</v>
      </c>
      <c r="F251" s="3" t="s">
        <v>491</v>
      </c>
      <c r="G251" s="316" t="s">
        <v>226</v>
      </c>
      <c r="H251" s="3" t="s">
        <v>243</v>
      </c>
      <c r="I251" s="16"/>
      <c r="J251"/>
    </row>
    <row r="252" spans="1:10" ht="47.25" x14ac:dyDescent="0.25">
      <c r="A252" s="5">
        <v>10</v>
      </c>
      <c r="B252" s="186" t="s">
        <v>493</v>
      </c>
      <c r="C252" s="3" t="s">
        <v>100</v>
      </c>
      <c r="D252" s="3" t="s">
        <v>100</v>
      </c>
      <c r="E252" s="5">
        <v>2</v>
      </c>
      <c r="F252" s="3" t="s">
        <v>491</v>
      </c>
      <c r="G252" s="316" t="s">
        <v>226</v>
      </c>
      <c r="H252" s="3" t="s">
        <v>243</v>
      </c>
      <c r="I252" s="16"/>
      <c r="J252"/>
    </row>
    <row r="253" spans="1:10" ht="47.25" x14ac:dyDescent="0.25">
      <c r="A253" s="5">
        <v>11</v>
      </c>
      <c r="B253" s="186" t="s">
        <v>504</v>
      </c>
      <c r="C253" s="3" t="s">
        <v>100</v>
      </c>
      <c r="D253" s="3" t="s">
        <v>100</v>
      </c>
      <c r="E253" s="5">
        <v>2</v>
      </c>
      <c r="F253" s="3" t="s">
        <v>491</v>
      </c>
      <c r="G253" s="316" t="s">
        <v>226</v>
      </c>
      <c r="H253" s="3" t="s">
        <v>243</v>
      </c>
      <c r="I253" s="16"/>
      <c r="J253"/>
    </row>
    <row r="254" spans="1:10" ht="47.25" x14ac:dyDescent="0.25">
      <c r="A254" s="5">
        <v>12</v>
      </c>
      <c r="B254" s="186" t="s">
        <v>503</v>
      </c>
      <c r="C254" s="3" t="s">
        <v>100</v>
      </c>
      <c r="D254" s="3" t="s">
        <v>100</v>
      </c>
      <c r="E254" s="5">
        <v>2</v>
      </c>
      <c r="F254" s="3" t="s">
        <v>491</v>
      </c>
      <c r="G254" s="316" t="s">
        <v>226</v>
      </c>
      <c r="H254" s="3" t="s">
        <v>243</v>
      </c>
      <c r="I254" s="16"/>
      <c r="J254"/>
    </row>
    <row r="255" spans="1:10" ht="63.75" customHeight="1" x14ac:dyDescent="0.25">
      <c r="A255" s="5">
        <v>13</v>
      </c>
      <c r="B255" s="186" t="s">
        <v>502</v>
      </c>
      <c r="C255" s="3" t="s">
        <v>100</v>
      </c>
      <c r="D255" s="3" t="s">
        <v>100</v>
      </c>
      <c r="E255" s="5">
        <v>2</v>
      </c>
      <c r="F255" s="3" t="s">
        <v>491</v>
      </c>
      <c r="G255" s="316" t="s">
        <v>226</v>
      </c>
      <c r="H255" s="3" t="s">
        <v>243</v>
      </c>
      <c r="I255" s="16"/>
      <c r="J255"/>
    </row>
    <row r="256" spans="1:10" ht="47.25" x14ac:dyDescent="0.25">
      <c r="A256" s="5">
        <v>14</v>
      </c>
      <c r="B256" s="186" t="s">
        <v>501</v>
      </c>
      <c r="C256" s="3" t="s">
        <v>100</v>
      </c>
      <c r="D256" s="3" t="s">
        <v>100</v>
      </c>
      <c r="E256" s="5">
        <v>2</v>
      </c>
      <c r="F256" s="3" t="s">
        <v>491</v>
      </c>
      <c r="G256" s="316" t="s">
        <v>226</v>
      </c>
      <c r="H256" s="3" t="s">
        <v>243</v>
      </c>
      <c r="I256" s="16"/>
      <c r="J256"/>
    </row>
    <row r="257" spans="1:10" ht="47.25" x14ac:dyDescent="0.25">
      <c r="A257" s="5">
        <v>15</v>
      </c>
      <c r="B257" s="186" t="s">
        <v>500</v>
      </c>
      <c r="C257" s="3" t="s">
        <v>100</v>
      </c>
      <c r="D257" s="3" t="s">
        <v>100</v>
      </c>
      <c r="E257" s="5">
        <v>2</v>
      </c>
      <c r="F257" s="3" t="s">
        <v>491</v>
      </c>
      <c r="G257" s="316" t="s">
        <v>226</v>
      </c>
      <c r="H257" s="3" t="s">
        <v>243</v>
      </c>
      <c r="I257" s="16"/>
      <c r="J257"/>
    </row>
    <row r="258" spans="1:10" ht="47.25" x14ac:dyDescent="0.25">
      <c r="A258" s="5">
        <v>16</v>
      </c>
      <c r="B258" s="186" t="s">
        <v>494</v>
      </c>
      <c r="C258" s="3" t="s">
        <v>100</v>
      </c>
      <c r="D258" s="3" t="s">
        <v>100</v>
      </c>
      <c r="E258" s="5">
        <v>2</v>
      </c>
      <c r="F258" s="3" t="s">
        <v>491</v>
      </c>
      <c r="G258" s="316" t="s">
        <v>226</v>
      </c>
      <c r="H258" s="3" t="s">
        <v>243</v>
      </c>
      <c r="I258" s="16"/>
      <c r="J258"/>
    </row>
    <row r="259" spans="1:10" ht="62.25" customHeight="1" x14ac:dyDescent="0.25">
      <c r="A259" s="5">
        <v>17</v>
      </c>
      <c r="B259" s="186" t="s">
        <v>495</v>
      </c>
      <c r="C259" s="3" t="s">
        <v>100</v>
      </c>
      <c r="D259" s="3" t="s">
        <v>100</v>
      </c>
      <c r="E259" s="5">
        <v>2</v>
      </c>
      <c r="F259" s="3" t="s">
        <v>491</v>
      </c>
      <c r="G259" s="316" t="s">
        <v>226</v>
      </c>
      <c r="H259" s="3" t="s">
        <v>248</v>
      </c>
      <c r="I259" s="16"/>
      <c r="J259"/>
    </row>
    <row r="260" spans="1:10" ht="63" x14ac:dyDescent="0.25">
      <c r="A260" s="5">
        <v>18</v>
      </c>
      <c r="B260" s="186" t="s">
        <v>495</v>
      </c>
      <c r="C260" s="3" t="s">
        <v>100</v>
      </c>
      <c r="D260" s="3" t="s">
        <v>100</v>
      </c>
      <c r="E260" s="5">
        <v>2</v>
      </c>
      <c r="F260" s="3" t="s">
        <v>491</v>
      </c>
      <c r="G260" s="316" t="s">
        <v>226</v>
      </c>
      <c r="H260" s="3" t="s">
        <v>248</v>
      </c>
      <c r="I260" s="16"/>
      <c r="J260"/>
    </row>
    <row r="261" spans="1:10" x14ac:dyDescent="0.25">
      <c r="A261" s="394" t="s">
        <v>666</v>
      </c>
      <c r="B261" s="394"/>
      <c r="C261" s="394"/>
      <c r="D261" s="394"/>
      <c r="E261" s="394"/>
      <c r="F261" s="394"/>
      <c r="G261" s="394"/>
      <c r="H261" s="394"/>
      <c r="I261" s="16"/>
      <c r="J261"/>
    </row>
    <row r="262" spans="1:10" s="160" customFormat="1" ht="47.25" x14ac:dyDescent="0.25">
      <c r="A262" s="329">
        <v>1</v>
      </c>
      <c r="B262" s="186" t="s">
        <v>1375</v>
      </c>
      <c r="C262" s="329" t="s">
        <v>84</v>
      </c>
      <c r="D262" s="329" t="s">
        <v>484</v>
      </c>
      <c r="E262" s="329">
        <v>1</v>
      </c>
      <c r="F262" s="329" t="s">
        <v>1377</v>
      </c>
      <c r="G262" s="241" t="s">
        <v>274</v>
      </c>
      <c r="H262" s="329" t="s">
        <v>243</v>
      </c>
      <c r="I262" s="16"/>
    </row>
    <row r="263" spans="1:10" s="160" customFormat="1" ht="63" x14ac:dyDescent="0.25">
      <c r="A263" s="329">
        <v>2</v>
      </c>
      <c r="B263" s="215" t="s">
        <v>1488</v>
      </c>
      <c r="C263" s="216" t="s">
        <v>84</v>
      </c>
      <c r="D263" s="216" t="s">
        <v>100</v>
      </c>
      <c r="E263" s="216">
        <v>5</v>
      </c>
      <c r="F263" s="217" t="s">
        <v>513</v>
      </c>
      <c r="G263" s="241" t="s">
        <v>274</v>
      </c>
      <c r="H263" s="241" t="s">
        <v>235</v>
      </c>
      <c r="I263" s="16"/>
    </row>
    <row r="264" spans="1:10" s="160" customFormat="1" ht="63" x14ac:dyDescent="0.25">
      <c r="A264" s="329">
        <v>3</v>
      </c>
      <c r="B264" s="215" t="s">
        <v>1488</v>
      </c>
      <c r="C264" s="216" t="s">
        <v>514</v>
      </c>
      <c r="D264" s="216" t="s">
        <v>100</v>
      </c>
      <c r="E264" s="216">
        <v>5</v>
      </c>
      <c r="F264" s="217" t="s">
        <v>513</v>
      </c>
      <c r="G264" s="241" t="s">
        <v>274</v>
      </c>
      <c r="H264" s="241" t="s">
        <v>235</v>
      </c>
      <c r="I264" s="16"/>
    </row>
    <row r="265" spans="1:10" s="160" customFormat="1" ht="63" x14ac:dyDescent="0.25">
      <c r="A265" s="329">
        <v>4</v>
      </c>
      <c r="B265" s="29" t="s">
        <v>516</v>
      </c>
      <c r="C265" s="8" t="s">
        <v>84</v>
      </c>
      <c r="D265" s="8" t="s">
        <v>100</v>
      </c>
      <c r="E265" s="167">
        <v>1</v>
      </c>
      <c r="F265" s="159" t="s">
        <v>517</v>
      </c>
      <c r="G265" s="241" t="s">
        <v>274</v>
      </c>
      <c r="H265" s="218" t="s">
        <v>460</v>
      </c>
      <c r="I265" s="16"/>
    </row>
    <row r="266" spans="1:10" s="160" customFormat="1" ht="47.25" x14ac:dyDescent="0.25">
      <c r="A266" s="329">
        <v>5</v>
      </c>
      <c r="B266" s="186" t="s">
        <v>1376</v>
      </c>
      <c r="C266" s="329" t="s">
        <v>87</v>
      </c>
      <c r="D266" s="329" t="s">
        <v>100</v>
      </c>
      <c r="E266" s="329">
        <v>1</v>
      </c>
      <c r="F266" s="329" t="s">
        <v>1377</v>
      </c>
      <c r="G266" s="241" t="s">
        <v>274</v>
      </c>
      <c r="H266" s="329" t="s">
        <v>243</v>
      </c>
      <c r="I266" s="16"/>
    </row>
    <row r="267" spans="1:10" s="160" customFormat="1" ht="110.25" x14ac:dyDescent="0.25">
      <c r="A267" s="329">
        <v>6</v>
      </c>
      <c r="B267" s="205" t="s">
        <v>1484</v>
      </c>
      <c r="C267" s="209" t="s">
        <v>87</v>
      </c>
      <c r="D267" s="209" t="s">
        <v>145</v>
      </c>
      <c r="E267" s="209">
        <v>40</v>
      </c>
      <c r="F267" s="331" t="s">
        <v>511</v>
      </c>
      <c r="G267" s="241" t="s">
        <v>274</v>
      </c>
      <c r="H267" s="241" t="s">
        <v>8</v>
      </c>
      <c r="I267" s="16"/>
    </row>
    <row r="268" spans="1:10" s="160" customFormat="1" ht="63" x14ac:dyDescent="0.25">
      <c r="A268" s="329">
        <v>7</v>
      </c>
      <c r="B268" s="215" t="s">
        <v>1489</v>
      </c>
      <c r="C268" s="216" t="s">
        <v>87</v>
      </c>
      <c r="D268" s="216" t="s">
        <v>100</v>
      </c>
      <c r="E268" s="216">
        <v>3</v>
      </c>
      <c r="F268" s="217" t="s">
        <v>513</v>
      </c>
      <c r="G268" s="241" t="s">
        <v>274</v>
      </c>
      <c r="H268" s="241" t="s">
        <v>235</v>
      </c>
      <c r="I268" s="16"/>
    </row>
    <row r="269" spans="1:10" s="160" customFormat="1" ht="63" x14ac:dyDescent="0.25">
      <c r="A269" s="329">
        <v>8</v>
      </c>
      <c r="B269" s="215" t="s">
        <v>1488</v>
      </c>
      <c r="C269" s="216" t="s">
        <v>87</v>
      </c>
      <c r="D269" s="216" t="s">
        <v>100</v>
      </c>
      <c r="E269" s="216">
        <v>5</v>
      </c>
      <c r="F269" s="217" t="s">
        <v>513</v>
      </c>
      <c r="G269" s="241" t="s">
        <v>274</v>
      </c>
      <c r="H269" s="241" t="s">
        <v>235</v>
      </c>
      <c r="I269" s="16"/>
    </row>
    <row r="270" spans="1:10" s="160" customFormat="1" ht="78.75" x14ac:dyDescent="0.25">
      <c r="A270" s="329">
        <v>9</v>
      </c>
      <c r="B270" s="29" t="s">
        <v>516</v>
      </c>
      <c r="C270" s="8" t="s">
        <v>87</v>
      </c>
      <c r="D270" s="8" t="s">
        <v>100</v>
      </c>
      <c r="E270" s="167">
        <v>2</v>
      </c>
      <c r="F270" s="159" t="s">
        <v>518</v>
      </c>
      <c r="G270" s="241" t="s">
        <v>274</v>
      </c>
      <c r="H270" s="218" t="s">
        <v>1497</v>
      </c>
      <c r="I270" s="16"/>
    </row>
    <row r="271" spans="1:10" s="160" customFormat="1" ht="94.5" x14ac:dyDescent="0.25">
      <c r="A271" s="329">
        <v>10</v>
      </c>
      <c r="B271" s="333" t="s">
        <v>540</v>
      </c>
      <c r="C271" s="334" t="s">
        <v>36</v>
      </c>
      <c r="D271" s="334" t="s">
        <v>591</v>
      </c>
      <c r="E271" s="334">
        <v>40</v>
      </c>
      <c r="F271" s="203" t="s">
        <v>511</v>
      </c>
      <c r="G271" s="241" t="s">
        <v>274</v>
      </c>
      <c r="H271" s="241" t="s">
        <v>8</v>
      </c>
      <c r="I271" s="16"/>
    </row>
    <row r="272" spans="1:10" s="160" customFormat="1" ht="63" x14ac:dyDescent="0.25">
      <c r="A272" s="329">
        <v>11</v>
      </c>
      <c r="B272" s="215" t="s">
        <v>1488</v>
      </c>
      <c r="C272" s="216" t="s">
        <v>36</v>
      </c>
      <c r="D272" s="216" t="s">
        <v>100</v>
      </c>
      <c r="E272" s="216">
        <v>5</v>
      </c>
      <c r="F272" s="217" t="s">
        <v>513</v>
      </c>
      <c r="G272" s="241" t="s">
        <v>274</v>
      </c>
      <c r="H272" s="241" t="s">
        <v>235</v>
      </c>
      <c r="I272" s="16"/>
    </row>
    <row r="273" spans="1:9" s="160" customFormat="1" ht="63" x14ac:dyDescent="0.25">
      <c r="A273" s="329">
        <v>12</v>
      </c>
      <c r="B273" s="29" t="s">
        <v>516</v>
      </c>
      <c r="C273" s="8" t="s">
        <v>36</v>
      </c>
      <c r="D273" s="8" t="s">
        <v>100</v>
      </c>
      <c r="E273" s="167">
        <v>1</v>
      </c>
      <c r="F273" s="159" t="s">
        <v>517</v>
      </c>
      <c r="G273" s="241" t="s">
        <v>274</v>
      </c>
      <c r="H273" s="218" t="s">
        <v>460</v>
      </c>
      <c r="I273" s="16"/>
    </row>
    <row r="274" spans="1:9" s="160" customFormat="1" ht="63" x14ac:dyDescent="0.25">
      <c r="A274" s="374">
        <v>13</v>
      </c>
      <c r="B274" s="377" t="s">
        <v>2179</v>
      </c>
      <c r="C274" s="377" t="s">
        <v>36</v>
      </c>
      <c r="D274" s="377" t="s">
        <v>2180</v>
      </c>
      <c r="E274" s="377" t="s">
        <v>2172</v>
      </c>
      <c r="F274" s="377" t="s">
        <v>2181</v>
      </c>
      <c r="G274" s="57" t="s">
        <v>41</v>
      </c>
      <c r="H274" s="241" t="s">
        <v>235</v>
      </c>
      <c r="I274" s="16"/>
    </row>
    <row r="275" spans="1:9" s="160" customFormat="1" ht="63" x14ac:dyDescent="0.25">
      <c r="A275" s="329">
        <v>14</v>
      </c>
      <c r="B275" s="29" t="s">
        <v>519</v>
      </c>
      <c r="C275" s="8" t="s">
        <v>173</v>
      </c>
      <c r="D275" s="8" t="s">
        <v>100</v>
      </c>
      <c r="E275" s="167">
        <v>2</v>
      </c>
      <c r="F275" s="159" t="s">
        <v>520</v>
      </c>
      <c r="G275" s="241" t="s">
        <v>274</v>
      </c>
      <c r="H275" s="218" t="s">
        <v>460</v>
      </c>
      <c r="I275" s="16"/>
    </row>
    <row r="276" spans="1:9" s="160" customFormat="1" ht="94.5" x14ac:dyDescent="0.25">
      <c r="A276" s="329">
        <v>15</v>
      </c>
      <c r="B276" s="194" t="s">
        <v>1485</v>
      </c>
      <c r="C276" s="331" t="s">
        <v>35</v>
      </c>
      <c r="D276" s="331" t="s">
        <v>147</v>
      </c>
      <c r="E276" s="209">
        <v>40</v>
      </c>
      <c r="F276" s="331" t="s">
        <v>512</v>
      </c>
      <c r="G276" s="241" t="s">
        <v>274</v>
      </c>
      <c r="H276" s="329" t="s">
        <v>1336</v>
      </c>
      <c r="I276" s="16"/>
    </row>
    <row r="277" spans="1:9" s="160" customFormat="1" ht="63" x14ac:dyDescent="0.25">
      <c r="A277" s="329">
        <v>16</v>
      </c>
      <c r="B277" s="215" t="s">
        <v>1490</v>
      </c>
      <c r="C277" s="216" t="s">
        <v>476</v>
      </c>
      <c r="D277" s="216" t="s">
        <v>100</v>
      </c>
      <c r="E277" s="216">
        <v>5</v>
      </c>
      <c r="F277" s="217" t="s">
        <v>513</v>
      </c>
      <c r="G277" s="241" t="s">
        <v>274</v>
      </c>
      <c r="H277" s="241" t="s">
        <v>235</v>
      </c>
      <c r="I277" s="16"/>
    </row>
    <row r="278" spans="1:9" s="160" customFormat="1" ht="63" x14ac:dyDescent="0.25">
      <c r="A278" s="329">
        <v>17</v>
      </c>
      <c r="B278" s="215" t="s">
        <v>1488</v>
      </c>
      <c r="C278" s="216" t="s">
        <v>476</v>
      </c>
      <c r="D278" s="216" t="s">
        <v>1491</v>
      </c>
      <c r="E278" s="216">
        <v>5</v>
      </c>
      <c r="F278" s="217" t="s">
        <v>513</v>
      </c>
      <c r="G278" s="241" t="s">
        <v>274</v>
      </c>
      <c r="H278" s="241" t="s">
        <v>235</v>
      </c>
      <c r="I278" s="16"/>
    </row>
    <row r="279" spans="1:9" s="160" customFormat="1" ht="63" x14ac:dyDescent="0.25">
      <c r="A279" s="329">
        <v>18</v>
      </c>
      <c r="B279" s="215" t="s">
        <v>1492</v>
      </c>
      <c r="C279" s="216" t="s">
        <v>476</v>
      </c>
      <c r="D279" s="216" t="s">
        <v>285</v>
      </c>
      <c r="E279" s="216">
        <v>5</v>
      </c>
      <c r="F279" s="217" t="s">
        <v>513</v>
      </c>
      <c r="G279" s="241" t="s">
        <v>274</v>
      </c>
      <c r="H279" s="241" t="s">
        <v>235</v>
      </c>
      <c r="I279" s="16"/>
    </row>
    <row r="280" spans="1:9" s="160" customFormat="1" ht="94.5" x14ac:dyDescent="0.25">
      <c r="A280" s="329">
        <v>19</v>
      </c>
      <c r="B280" s="194" t="s">
        <v>1485</v>
      </c>
      <c r="C280" s="19" t="s">
        <v>35</v>
      </c>
      <c r="D280" s="8" t="s">
        <v>147</v>
      </c>
      <c r="E280" s="167">
        <v>1</v>
      </c>
      <c r="F280" s="159" t="s">
        <v>521</v>
      </c>
      <c r="G280" s="241" t="s">
        <v>274</v>
      </c>
      <c r="H280" s="329" t="s">
        <v>522</v>
      </c>
      <c r="I280" s="16"/>
    </row>
    <row r="281" spans="1:9" s="160" customFormat="1" ht="63" x14ac:dyDescent="0.25">
      <c r="A281" s="329">
        <v>20</v>
      </c>
      <c r="B281" s="29" t="s">
        <v>516</v>
      </c>
      <c r="C281" s="8" t="s">
        <v>35</v>
      </c>
      <c r="D281" s="8" t="s">
        <v>100</v>
      </c>
      <c r="E281" s="167">
        <v>2</v>
      </c>
      <c r="F281" s="159" t="s">
        <v>518</v>
      </c>
      <c r="G281" s="241" t="s">
        <v>274</v>
      </c>
      <c r="H281" s="218" t="s">
        <v>460</v>
      </c>
      <c r="I281" s="16"/>
    </row>
    <row r="282" spans="1:9" s="160" customFormat="1" ht="63" x14ac:dyDescent="0.25">
      <c r="A282" s="329">
        <v>21</v>
      </c>
      <c r="B282" s="29" t="s">
        <v>523</v>
      </c>
      <c r="C282" s="8" t="s">
        <v>146</v>
      </c>
      <c r="D282" s="8" t="s">
        <v>100</v>
      </c>
      <c r="E282" s="167">
        <v>1</v>
      </c>
      <c r="F282" s="159" t="s">
        <v>517</v>
      </c>
      <c r="G282" s="241" t="s">
        <v>274</v>
      </c>
      <c r="H282" s="218" t="s">
        <v>460</v>
      </c>
      <c r="I282" s="16"/>
    </row>
    <row r="283" spans="1:9" s="160" customFormat="1" ht="63" x14ac:dyDescent="0.25">
      <c r="A283" s="329">
        <v>22</v>
      </c>
      <c r="B283" s="215" t="s">
        <v>1492</v>
      </c>
      <c r="C283" s="216" t="s">
        <v>91</v>
      </c>
      <c r="D283" s="216" t="s">
        <v>100</v>
      </c>
      <c r="E283" s="216">
        <v>5</v>
      </c>
      <c r="F283" s="217" t="s">
        <v>513</v>
      </c>
      <c r="G283" s="241" t="s">
        <v>274</v>
      </c>
      <c r="H283" s="241" t="s">
        <v>235</v>
      </c>
      <c r="I283" s="16"/>
    </row>
    <row r="284" spans="1:9" s="160" customFormat="1" ht="63" x14ac:dyDescent="0.25">
      <c r="A284" s="329">
        <v>23</v>
      </c>
      <c r="B284" s="215" t="s">
        <v>1488</v>
      </c>
      <c r="C284" s="216" t="s">
        <v>91</v>
      </c>
      <c r="D284" s="216" t="s">
        <v>100</v>
      </c>
      <c r="E284" s="216">
        <v>5</v>
      </c>
      <c r="F284" s="217" t="s">
        <v>513</v>
      </c>
      <c r="G284" s="241" t="s">
        <v>274</v>
      </c>
      <c r="H284" s="241" t="s">
        <v>235</v>
      </c>
      <c r="I284" s="16"/>
    </row>
    <row r="285" spans="1:9" s="160" customFormat="1" ht="47.25" x14ac:dyDescent="0.25">
      <c r="A285" s="329">
        <v>24</v>
      </c>
      <c r="B285" s="29" t="s">
        <v>524</v>
      </c>
      <c r="C285" s="8" t="s">
        <v>91</v>
      </c>
      <c r="D285" s="8" t="s">
        <v>100</v>
      </c>
      <c r="E285" s="167">
        <v>2</v>
      </c>
      <c r="F285" s="159" t="s">
        <v>525</v>
      </c>
      <c r="G285" s="241" t="s">
        <v>274</v>
      </c>
      <c r="H285" s="218" t="s">
        <v>243</v>
      </c>
      <c r="I285" s="16"/>
    </row>
    <row r="286" spans="1:9" s="160" customFormat="1" ht="63" x14ac:dyDescent="0.25">
      <c r="A286" s="329">
        <v>25</v>
      </c>
      <c r="B286" s="29" t="s">
        <v>516</v>
      </c>
      <c r="C286" s="8" t="s">
        <v>91</v>
      </c>
      <c r="D286" s="8" t="s">
        <v>100</v>
      </c>
      <c r="E286" s="167">
        <v>1</v>
      </c>
      <c r="F286" s="159" t="s">
        <v>517</v>
      </c>
      <c r="G286" s="241" t="s">
        <v>274</v>
      </c>
      <c r="H286" s="218" t="s">
        <v>460</v>
      </c>
      <c r="I286" s="16"/>
    </row>
    <row r="287" spans="1:9" s="160" customFormat="1" ht="47.25" x14ac:dyDescent="0.25">
      <c r="A287" s="329">
        <v>26</v>
      </c>
      <c r="B287" s="29" t="s">
        <v>526</v>
      </c>
      <c r="C287" s="8" t="s">
        <v>126</v>
      </c>
      <c r="D287" s="8" t="s">
        <v>100</v>
      </c>
      <c r="E287" s="167">
        <v>1</v>
      </c>
      <c r="F287" s="159" t="s">
        <v>527</v>
      </c>
      <c r="G287" s="241" t="s">
        <v>274</v>
      </c>
      <c r="H287" s="329" t="s">
        <v>243</v>
      </c>
      <c r="I287" s="16"/>
    </row>
    <row r="288" spans="1:9" s="160" customFormat="1" ht="63" x14ac:dyDescent="0.25">
      <c r="A288" s="329">
        <v>27</v>
      </c>
      <c r="B288" s="29" t="s">
        <v>516</v>
      </c>
      <c r="C288" s="8" t="s">
        <v>126</v>
      </c>
      <c r="D288" s="8" t="s">
        <v>100</v>
      </c>
      <c r="E288" s="167">
        <v>2</v>
      </c>
      <c r="F288" s="159" t="s">
        <v>518</v>
      </c>
      <c r="G288" s="241" t="s">
        <v>274</v>
      </c>
      <c r="H288" s="218" t="s">
        <v>460</v>
      </c>
      <c r="I288" s="16"/>
    </row>
    <row r="289" spans="1:9" s="160" customFormat="1" ht="63" x14ac:dyDescent="0.25">
      <c r="A289" s="329">
        <v>28</v>
      </c>
      <c r="B289" s="215" t="s">
        <v>1488</v>
      </c>
      <c r="C289" s="216" t="s">
        <v>126</v>
      </c>
      <c r="D289" s="216" t="s">
        <v>100</v>
      </c>
      <c r="E289" s="216">
        <v>5</v>
      </c>
      <c r="F289" s="217" t="s">
        <v>513</v>
      </c>
      <c r="G289" s="241" t="s">
        <v>274</v>
      </c>
      <c r="H289" s="241" t="s">
        <v>235</v>
      </c>
      <c r="I289" s="16"/>
    </row>
    <row r="290" spans="1:9" s="160" customFormat="1" ht="47.25" x14ac:dyDescent="0.25">
      <c r="A290" s="329">
        <v>29</v>
      </c>
      <c r="B290" s="29" t="s">
        <v>519</v>
      </c>
      <c r="C290" s="8" t="s">
        <v>528</v>
      </c>
      <c r="D290" s="8" t="s">
        <v>100</v>
      </c>
      <c r="E290" s="167">
        <v>2</v>
      </c>
      <c r="F290" s="159" t="s">
        <v>529</v>
      </c>
      <c r="G290" s="241" t="s">
        <v>274</v>
      </c>
      <c r="H290" s="329" t="s">
        <v>419</v>
      </c>
      <c r="I290" s="16"/>
    </row>
    <row r="291" spans="1:9" s="160" customFormat="1" ht="63" x14ac:dyDescent="0.25">
      <c r="A291" s="329">
        <v>30</v>
      </c>
      <c r="B291" s="215" t="s">
        <v>1488</v>
      </c>
      <c r="C291" s="216" t="s">
        <v>132</v>
      </c>
      <c r="D291" s="216" t="s">
        <v>100</v>
      </c>
      <c r="E291" s="216">
        <v>5</v>
      </c>
      <c r="F291" s="217" t="s">
        <v>513</v>
      </c>
      <c r="G291" s="241" t="s">
        <v>274</v>
      </c>
      <c r="H291" s="241" t="s">
        <v>235</v>
      </c>
      <c r="I291" s="16"/>
    </row>
    <row r="292" spans="1:9" s="160" customFormat="1" ht="63" x14ac:dyDescent="0.25">
      <c r="A292" s="329">
        <v>31</v>
      </c>
      <c r="B292" s="29" t="s">
        <v>516</v>
      </c>
      <c r="C292" s="8" t="s">
        <v>132</v>
      </c>
      <c r="D292" s="8" t="s">
        <v>100</v>
      </c>
      <c r="E292" s="167">
        <v>1</v>
      </c>
      <c r="F292" s="159" t="s">
        <v>517</v>
      </c>
      <c r="G292" s="241" t="s">
        <v>274</v>
      </c>
      <c r="H292" s="218" t="s">
        <v>460</v>
      </c>
      <c r="I292" s="16"/>
    </row>
    <row r="293" spans="1:9" s="160" customFormat="1" ht="63" x14ac:dyDescent="0.25">
      <c r="A293" s="329">
        <v>32</v>
      </c>
      <c r="B293" s="29" t="s">
        <v>530</v>
      </c>
      <c r="C293" s="8" t="s">
        <v>132</v>
      </c>
      <c r="D293" s="8" t="s">
        <v>100</v>
      </c>
      <c r="E293" s="167">
        <v>1</v>
      </c>
      <c r="F293" s="159" t="s">
        <v>517</v>
      </c>
      <c r="G293" s="241" t="s">
        <v>274</v>
      </c>
      <c r="H293" s="218" t="s">
        <v>460</v>
      </c>
      <c r="I293" s="16"/>
    </row>
    <row r="294" spans="1:9" s="160" customFormat="1" ht="63" x14ac:dyDescent="0.25">
      <c r="A294" s="329">
        <v>33</v>
      </c>
      <c r="B294" s="29" t="s">
        <v>516</v>
      </c>
      <c r="C294" s="8" t="s">
        <v>133</v>
      </c>
      <c r="D294" s="8" t="s">
        <v>100</v>
      </c>
      <c r="E294" s="167">
        <v>2</v>
      </c>
      <c r="F294" s="159" t="s">
        <v>518</v>
      </c>
      <c r="G294" s="241" t="s">
        <v>274</v>
      </c>
      <c r="H294" s="218" t="s">
        <v>460</v>
      </c>
      <c r="I294" s="16"/>
    </row>
    <row r="295" spans="1:9" s="160" customFormat="1" ht="63" x14ac:dyDescent="0.25">
      <c r="A295" s="329">
        <v>34</v>
      </c>
      <c r="B295" s="215" t="s">
        <v>1488</v>
      </c>
      <c r="C295" s="216" t="s">
        <v>133</v>
      </c>
      <c r="D295" s="216" t="s">
        <v>100</v>
      </c>
      <c r="E295" s="216">
        <v>5</v>
      </c>
      <c r="F295" s="217" t="s">
        <v>513</v>
      </c>
      <c r="G295" s="241" t="s">
        <v>274</v>
      </c>
      <c r="H295" s="241" t="s">
        <v>235</v>
      </c>
      <c r="I295" s="16"/>
    </row>
    <row r="296" spans="1:9" s="160" customFormat="1" ht="63" x14ac:dyDescent="0.25">
      <c r="A296" s="329">
        <v>35</v>
      </c>
      <c r="B296" s="215" t="s">
        <v>1488</v>
      </c>
      <c r="C296" s="216" t="s">
        <v>133</v>
      </c>
      <c r="D296" s="216" t="s">
        <v>285</v>
      </c>
      <c r="E296" s="216">
        <v>5</v>
      </c>
      <c r="F296" s="217" t="s">
        <v>513</v>
      </c>
      <c r="G296" s="241" t="s">
        <v>274</v>
      </c>
      <c r="H296" s="241" t="s">
        <v>235</v>
      </c>
      <c r="I296" s="16"/>
    </row>
    <row r="297" spans="1:9" s="160" customFormat="1" ht="47.25" x14ac:dyDescent="0.25">
      <c r="A297" s="329">
        <v>36</v>
      </c>
      <c r="B297" s="194" t="s">
        <v>1486</v>
      </c>
      <c r="C297" s="331" t="s">
        <v>97</v>
      </c>
      <c r="D297" s="331" t="s">
        <v>92</v>
      </c>
      <c r="E297" s="209">
        <v>17</v>
      </c>
      <c r="F297" s="331" t="s">
        <v>511</v>
      </c>
      <c r="G297" s="241" t="s">
        <v>274</v>
      </c>
      <c r="H297" s="241" t="s">
        <v>8</v>
      </c>
      <c r="I297" s="16"/>
    </row>
    <row r="298" spans="1:9" s="160" customFormat="1" ht="63" x14ac:dyDescent="0.25">
      <c r="A298" s="329">
        <v>37</v>
      </c>
      <c r="B298" s="29" t="s">
        <v>516</v>
      </c>
      <c r="C298" s="8" t="s">
        <v>97</v>
      </c>
      <c r="D298" s="8" t="s">
        <v>100</v>
      </c>
      <c r="E298" s="167">
        <v>1</v>
      </c>
      <c r="F298" s="159" t="s">
        <v>517</v>
      </c>
      <c r="G298" s="241" t="s">
        <v>274</v>
      </c>
      <c r="H298" s="218" t="s">
        <v>460</v>
      </c>
      <c r="I298" s="16"/>
    </row>
    <row r="299" spans="1:9" s="160" customFormat="1" ht="47.25" x14ac:dyDescent="0.25">
      <c r="A299" s="329">
        <v>38</v>
      </c>
      <c r="B299" s="29" t="s">
        <v>531</v>
      </c>
      <c r="C299" s="8" t="s">
        <v>97</v>
      </c>
      <c r="D299" s="8" t="s">
        <v>100</v>
      </c>
      <c r="E299" s="167">
        <v>1</v>
      </c>
      <c r="F299" s="159" t="s">
        <v>517</v>
      </c>
      <c r="G299" s="241" t="s">
        <v>274</v>
      </c>
      <c r="H299" s="218" t="s">
        <v>243</v>
      </c>
      <c r="I299" s="16"/>
    </row>
    <row r="300" spans="1:9" s="160" customFormat="1" ht="47.25" x14ac:dyDescent="0.25">
      <c r="A300" s="329">
        <v>39</v>
      </c>
      <c r="B300" s="194" t="s">
        <v>1486</v>
      </c>
      <c r="C300" s="19" t="s">
        <v>97</v>
      </c>
      <c r="D300" s="8" t="s">
        <v>92</v>
      </c>
      <c r="E300" s="167">
        <v>1</v>
      </c>
      <c r="F300" s="159" t="s">
        <v>532</v>
      </c>
      <c r="G300" s="241" t="s">
        <v>274</v>
      </c>
      <c r="H300" s="329" t="s">
        <v>522</v>
      </c>
      <c r="I300" s="16"/>
    </row>
    <row r="301" spans="1:9" s="160" customFormat="1" ht="63" x14ac:dyDescent="0.25">
      <c r="A301" s="356">
        <v>40</v>
      </c>
      <c r="B301" s="29" t="s">
        <v>516</v>
      </c>
      <c r="C301" s="8" t="s">
        <v>97</v>
      </c>
      <c r="D301" s="8" t="s">
        <v>329</v>
      </c>
      <c r="E301" s="167">
        <v>1</v>
      </c>
      <c r="F301" s="159" t="s">
        <v>1357</v>
      </c>
      <c r="G301" s="241" t="s">
        <v>274</v>
      </c>
      <c r="H301" s="241" t="s">
        <v>235</v>
      </c>
      <c r="I301" s="16"/>
    </row>
    <row r="302" spans="1:9" s="160" customFormat="1" ht="47.25" x14ac:dyDescent="0.25">
      <c r="A302" s="356">
        <v>41</v>
      </c>
      <c r="B302" s="194" t="s">
        <v>1498</v>
      </c>
      <c r="C302" s="8" t="s">
        <v>97</v>
      </c>
      <c r="D302" s="8" t="s">
        <v>100</v>
      </c>
      <c r="E302" s="167">
        <v>1</v>
      </c>
      <c r="F302" s="159" t="s">
        <v>521</v>
      </c>
      <c r="G302" s="241" t="s">
        <v>274</v>
      </c>
      <c r="H302" s="329" t="s">
        <v>243</v>
      </c>
      <c r="I302" s="16"/>
    </row>
    <row r="303" spans="1:9" s="160" customFormat="1" ht="63" x14ac:dyDescent="0.25">
      <c r="A303" s="356">
        <v>42</v>
      </c>
      <c r="B303" s="215" t="s">
        <v>1493</v>
      </c>
      <c r="C303" s="216" t="s">
        <v>98</v>
      </c>
      <c r="D303" s="216" t="s">
        <v>285</v>
      </c>
      <c r="E303" s="216">
        <v>5</v>
      </c>
      <c r="F303" s="217" t="s">
        <v>513</v>
      </c>
      <c r="G303" s="241" t="s">
        <v>274</v>
      </c>
      <c r="H303" s="241" t="s">
        <v>235</v>
      </c>
      <c r="I303" s="16"/>
    </row>
    <row r="304" spans="1:9" s="160" customFormat="1" ht="63" x14ac:dyDescent="0.25">
      <c r="A304" s="356">
        <v>43</v>
      </c>
      <c r="B304" s="215" t="s">
        <v>1488</v>
      </c>
      <c r="C304" s="217" t="s">
        <v>98</v>
      </c>
      <c r="D304" s="216" t="s">
        <v>100</v>
      </c>
      <c r="E304" s="216">
        <v>5</v>
      </c>
      <c r="F304" s="217" t="s">
        <v>513</v>
      </c>
      <c r="G304" s="241" t="s">
        <v>274</v>
      </c>
      <c r="H304" s="241" t="s">
        <v>235</v>
      </c>
      <c r="I304" s="16"/>
    </row>
    <row r="305" spans="1:9" s="160" customFormat="1" ht="63" x14ac:dyDescent="0.25">
      <c r="A305" s="356">
        <v>44</v>
      </c>
      <c r="B305" s="215" t="s">
        <v>1488</v>
      </c>
      <c r="C305" s="338" t="s">
        <v>98</v>
      </c>
      <c r="D305" s="329" t="s">
        <v>95</v>
      </c>
      <c r="E305" s="216">
        <v>4</v>
      </c>
      <c r="F305" s="217" t="s">
        <v>513</v>
      </c>
      <c r="G305" s="241" t="s">
        <v>274</v>
      </c>
      <c r="H305" s="241" t="s">
        <v>235</v>
      </c>
      <c r="I305" s="16"/>
    </row>
    <row r="306" spans="1:9" s="160" customFormat="1" ht="63" x14ac:dyDescent="0.25">
      <c r="A306" s="356">
        <v>45</v>
      </c>
      <c r="B306" s="29" t="s">
        <v>530</v>
      </c>
      <c r="C306" s="8" t="s">
        <v>98</v>
      </c>
      <c r="D306" s="8" t="s">
        <v>100</v>
      </c>
      <c r="E306" s="167">
        <v>1</v>
      </c>
      <c r="F306" s="159" t="s">
        <v>517</v>
      </c>
      <c r="G306" s="241" t="s">
        <v>274</v>
      </c>
      <c r="H306" s="218" t="s">
        <v>460</v>
      </c>
      <c r="I306" s="16"/>
    </row>
    <row r="307" spans="1:9" s="160" customFormat="1" ht="47.25" x14ac:dyDescent="0.25">
      <c r="A307" s="356">
        <v>46</v>
      </c>
      <c r="B307" s="186" t="s">
        <v>533</v>
      </c>
      <c r="C307" s="329" t="s">
        <v>99</v>
      </c>
      <c r="D307" s="329" t="s">
        <v>100</v>
      </c>
      <c r="E307" s="329">
        <v>1</v>
      </c>
      <c r="F307" s="329" t="s">
        <v>521</v>
      </c>
      <c r="G307" s="241" t="s">
        <v>274</v>
      </c>
      <c r="H307" s="329" t="s">
        <v>243</v>
      </c>
      <c r="I307" s="16"/>
    </row>
    <row r="308" spans="1:9" s="160" customFormat="1" ht="63" x14ac:dyDescent="0.25">
      <c r="A308" s="356">
        <v>47</v>
      </c>
      <c r="B308" s="29" t="s">
        <v>516</v>
      </c>
      <c r="C308" s="8" t="s">
        <v>99</v>
      </c>
      <c r="D308" s="8" t="s">
        <v>100</v>
      </c>
      <c r="E308" s="167">
        <v>2</v>
      </c>
      <c r="F308" s="159" t="s">
        <v>534</v>
      </c>
      <c r="G308" s="241" t="s">
        <v>274</v>
      </c>
      <c r="H308" s="329" t="s">
        <v>460</v>
      </c>
      <c r="I308" s="16"/>
    </row>
    <row r="309" spans="1:9" s="160" customFormat="1" ht="47.25" x14ac:dyDescent="0.25">
      <c r="A309" s="356">
        <v>48</v>
      </c>
      <c r="B309" s="333" t="s">
        <v>1487</v>
      </c>
      <c r="C309" s="334" t="s">
        <v>137</v>
      </c>
      <c r="D309" s="334" t="s">
        <v>92</v>
      </c>
      <c r="E309" s="334">
        <v>12</v>
      </c>
      <c r="F309" s="203" t="s">
        <v>512</v>
      </c>
      <c r="G309" s="241" t="s">
        <v>274</v>
      </c>
      <c r="H309" s="241" t="s">
        <v>8</v>
      </c>
      <c r="I309" s="16"/>
    </row>
    <row r="310" spans="1:9" s="160" customFormat="1" ht="63" x14ac:dyDescent="0.25">
      <c r="A310" s="356">
        <v>49</v>
      </c>
      <c r="B310" s="215" t="s">
        <v>1488</v>
      </c>
      <c r="C310" s="216" t="s">
        <v>515</v>
      </c>
      <c r="D310" s="216" t="s">
        <v>285</v>
      </c>
      <c r="E310" s="216">
        <v>10</v>
      </c>
      <c r="F310" s="217" t="s">
        <v>513</v>
      </c>
      <c r="G310" s="329" t="s">
        <v>274</v>
      </c>
      <c r="H310" s="329" t="s">
        <v>235</v>
      </c>
      <c r="I310" s="16"/>
    </row>
    <row r="311" spans="1:9" s="160" customFormat="1" ht="63" x14ac:dyDescent="0.25">
      <c r="A311" s="356">
        <v>50</v>
      </c>
      <c r="B311" s="215" t="s">
        <v>1488</v>
      </c>
      <c r="C311" s="217" t="s">
        <v>137</v>
      </c>
      <c r="D311" s="216" t="s">
        <v>100</v>
      </c>
      <c r="E311" s="216">
        <v>5</v>
      </c>
      <c r="F311" s="217" t="s">
        <v>513</v>
      </c>
      <c r="G311" s="329" t="s">
        <v>274</v>
      </c>
      <c r="H311" s="329" t="s">
        <v>235</v>
      </c>
      <c r="I311" s="16"/>
    </row>
    <row r="312" spans="1:9" s="160" customFormat="1" ht="47.25" x14ac:dyDescent="0.25">
      <c r="A312" s="356">
        <v>51</v>
      </c>
      <c r="B312" s="194" t="s">
        <v>1499</v>
      </c>
      <c r="C312" s="8" t="s">
        <v>137</v>
      </c>
      <c r="D312" s="8" t="s">
        <v>100</v>
      </c>
      <c r="E312" s="167">
        <v>1</v>
      </c>
      <c r="F312" s="159" t="s">
        <v>532</v>
      </c>
      <c r="G312" s="241" t="s">
        <v>274</v>
      </c>
      <c r="H312" s="329" t="s">
        <v>243</v>
      </c>
      <c r="I312" s="16"/>
    </row>
    <row r="313" spans="1:9" s="160" customFormat="1" ht="47.25" x14ac:dyDescent="0.25">
      <c r="A313" s="356">
        <v>52</v>
      </c>
      <c r="B313" s="186" t="s">
        <v>535</v>
      </c>
      <c r="C313" s="329" t="s">
        <v>137</v>
      </c>
      <c r="D313" s="329" t="s">
        <v>100</v>
      </c>
      <c r="E313" s="329">
        <v>1</v>
      </c>
      <c r="F313" s="329" t="s">
        <v>532</v>
      </c>
      <c r="G313" s="241" t="s">
        <v>274</v>
      </c>
      <c r="H313" s="329" t="s">
        <v>243</v>
      </c>
      <c r="I313" s="16"/>
    </row>
    <row r="314" spans="1:9" s="160" customFormat="1" ht="47.25" x14ac:dyDescent="0.25">
      <c r="A314" s="356">
        <v>53</v>
      </c>
      <c r="B314" s="333" t="s">
        <v>1487</v>
      </c>
      <c r="C314" s="19" t="s">
        <v>137</v>
      </c>
      <c r="D314" s="8" t="s">
        <v>92</v>
      </c>
      <c r="E314" s="167">
        <v>1</v>
      </c>
      <c r="F314" s="159" t="s">
        <v>521</v>
      </c>
      <c r="G314" s="241" t="s">
        <v>274</v>
      </c>
      <c r="H314" s="329" t="s">
        <v>522</v>
      </c>
      <c r="I314" s="16"/>
    </row>
    <row r="315" spans="1:9" s="160" customFormat="1" ht="63" x14ac:dyDescent="0.25">
      <c r="A315" s="356">
        <v>54</v>
      </c>
      <c r="B315" s="215" t="s">
        <v>1488</v>
      </c>
      <c r="C315" s="217" t="s">
        <v>138</v>
      </c>
      <c r="D315" s="216" t="s">
        <v>100</v>
      </c>
      <c r="E315" s="216">
        <v>5</v>
      </c>
      <c r="F315" s="217" t="s">
        <v>513</v>
      </c>
      <c r="G315" s="329" t="s">
        <v>274</v>
      </c>
      <c r="H315" s="329" t="s">
        <v>235</v>
      </c>
      <c r="I315" s="16"/>
    </row>
    <row r="316" spans="1:9" s="160" customFormat="1" ht="63" x14ac:dyDescent="0.25">
      <c r="A316" s="356">
        <v>55</v>
      </c>
      <c r="B316" s="29" t="s">
        <v>516</v>
      </c>
      <c r="C316" s="8" t="s">
        <v>138</v>
      </c>
      <c r="D316" s="8" t="s">
        <v>100</v>
      </c>
      <c r="E316" s="167">
        <v>1</v>
      </c>
      <c r="F316" s="159" t="s">
        <v>536</v>
      </c>
      <c r="G316" s="241" t="s">
        <v>274</v>
      </c>
      <c r="H316" s="329" t="s">
        <v>460</v>
      </c>
      <c r="I316" s="16"/>
    </row>
    <row r="317" spans="1:9" s="160" customFormat="1" ht="63" x14ac:dyDescent="0.25">
      <c r="A317" s="356">
        <v>56</v>
      </c>
      <c r="B317" s="29" t="s">
        <v>530</v>
      </c>
      <c r="C317" s="8" t="s">
        <v>138</v>
      </c>
      <c r="D317" s="8" t="s">
        <v>100</v>
      </c>
      <c r="E317" s="167">
        <v>1</v>
      </c>
      <c r="F317" s="159" t="s">
        <v>536</v>
      </c>
      <c r="G317" s="241" t="s">
        <v>274</v>
      </c>
      <c r="H317" s="329" t="s">
        <v>460</v>
      </c>
      <c r="I317" s="16"/>
    </row>
    <row r="318" spans="1:9" s="160" customFormat="1" ht="47.25" x14ac:dyDescent="0.25">
      <c r="A318" s="356">
        <v>57</v>
      </c>
      <c r="B318" s="186" t="s">
        <v>1494</v>
      </c>
      <c r="C318" s="329" t="s">
        <v>100</v>
      </c>
      <c r="D318" s="329" t="s">
        <v>100</v>
      </c>
      <c r="E318" s="329">
        <v>3</v>
      </c>
      <c r="F318" s="329" t="s">
        <v>537</v>
      </c>
      <c r="G318" s="241" t="s">
        <v>274</v>
      </c>
      <c r="H318" s="329" t="s">
        <v>243</v>
      </c>
      <c r="I318" s="16"/>
    </row>
    <row r="319" spans="1:9" s="160" customFormat="1" ht="47.25" x14ac:dyDescent="0.25">
      <c r="A319" s="356">
        <v>58</v>
      </c>
      <c r="B319" s="186" t="s">
        <v>1495</v>
      </c>
      <c r="C319" s="329" t="s">
        <v>100</v>
      </c>
      <c r="D319" s="329" t="s">
        <v>100</v>
      </c>
      <c r="E319" s="329">
        <v>1</v>
      </c>
      <c r="F319" s="329" t="s">
        <v>532</v>
      </c>
      <c r="G319" s="241" t="s">
        <v>274</v>
      </c>
      <c r="H319" s="329" t="s">
        <v>243</v>
      </c>
      <c r="I319" s="16"/>
    </row>
    <row r="320" spans="1:9" s="160" customFormat="1" ht="47.25" x14ac:dyDescent="0.25">
      <c r="A320" s="356">
        <v>59</v>
      </c>
      <c r="B320" s="186" t="s">
        <v>1496</v>
      </c>
      <c r="C320" s="329" t="s">
        <v>100</v>
      </c>
      <c r="D320" s="329" t="s">
        <v>100</v>
      </c>
      <c r="E320" s="329">
        <v>2</v>
      </c>
      <c r="F320" s="329" t="s">
        <v>538</v>
      </c>
      <c r="G320" s="241" t="s">
        <v>274</v>
      </c>
      <c r="H320" s="329" t="s">
        <v>243</v>
      </c>
      <c r="I320" s="16"/>
    </row>
    <row r="321" spans="1:9" s="160" customFormat="1" ht="63" x14ac:dyDescent="0.25">
      <c r="A321" s="356">
        <v>60</v>
      </c>
      <c r="B321" s="29" t="s">
        <v>539</v>
      </c>
      <c r="C321" s="8" t="s">
        <v>100</v>
      </c>
      <c r="D321" s="8" t="s">
        <v>100</v>
      </c>
      <c r="E321" s="167">
        <v>1</v>
      </c>
      <c r="F321" s="159" t="s">
        <v>517</v>
      </c>
      <c r="G321" s="241" t="s">
        <v>274</v>
      </c>
      <c r="H321" s="218" t="s">
        <v>460</v>
      </c>
      <c r="I321" s="16"/>
    </row>
    <row r="322" spans="1:9" s="160" customFormat="1" ht="63" x14ac:dyDescent="0.25">
      <c r="A322" s="356">
        <v>61</v>
      </c>
      <c r="B322" s="29" t="s">
        <v>539</v>
      </c>
      <c r="C322" s="8" t="s">
        <v>100</v>
      </c>
      <c r="D322" s="8" t="s">
        <v>100</v>
      </c>
      <c r="E322" s="167">
        <v>1</v>
      </c>
      <c r="F322" s="159" t="s">
        <v>517</v>
      </c>
      <c r="G322" s="241" t="s">
        <v>274</v>
      </c>
      <c r="H322" s="218" t="s">
        <v>460</v>
      </c>
      <c r="I322" s="16"/>
    </row>
    <row r="323" spans="1:9" s="160" customFormat="1" ht="63" x14ac:dyDescent="0.25">
      <c r="A323" s="329">
        <v>62</v>
      </c>
      <c r="B323" s="29" t="s">
        <v>539</v>
      </c>
      <c r="C323" s="8" t="s">
        <v>100</v>
      </c>
      <c r="D323" s="8" t="s">
        <v>100</v>
      </c>
      <c r="E323" s="167">
        <v>1</v>
      </c>
      <c r="F323" s="159" t="s">
        <v>517</v>
      </c>
      <c r="G323" s="241" t="s">
        <v>274</v>
      </c>
      <c r="H323" s="218" t="s">
        <v>460</v>
      </c>
      <c r="I323" s="16"/>
    </row>
    <row r="324" spans="1:9" s="160" customFormat="1" x14ac:dyDescent="0.25">
      <c r="A324" s="394" t="s">
        <v>43</v>
      </c>
      <c r="B324" s="394"/>
      <c r="C324" s="394"/>
      <c r="D324" s="394"/>
      <c r="E324" s="394"/>
      <c r="F324" s="394"/>
      <c r="G324" s="394"/>
      <c r="H324" s="394"/>
      <c r="I324" s="16"/>
    </row>
    <row r="325" spans="1:9" s="160" customFormat="1" ht="63" x14ac:dyDescent="0.25">
      <c r="A325" s="327">
        <v>1</v>
      </c>
      <c r="B325" s="220" t="s">
        <v>1474</v>
      </c>
      <c r="C325" s="221" t="s">
        <v>1473</v>
      </c>
      <c r="D325" s="331" t="s">
        <v>92</v>
      </c>
      <c r="E325" s="93">
        <v>10</v>
      </c>
      <c r="F325" s="93" t="s">
        <v>1470</v>
      </c>
      <c r="G325" s="328" t="s">
        <v>274</v>
      </c>
      <c r="H325" s="330" t="s">
        <v>152</v>
      </c>
      <c r="I325" s="16"/>
    </row>
    <row r="326" spans="1:9" s="160" customFormat="1" ht="63" x14ac:dyDescent="0.25">
      <c r="A326" s="372">
        <v>2</v>
      </c>
      <c r="B326" s="377" t="s">
        <v>2182</v>
      </c>
      <c r="C326" s="377" t="s">
        <v>36</v>
      </c>
      <c r="D326" s="377" t="s">
        <v>100</v>
      </c>
      <c r="E326" s="377" t="s">
        <v>2183</v>
      </c>
      <c r="F326" s="377" t="s">
        <v>2184</v>
      </c>
      <c r="G326" s="57" t="s">
        <v>41</v>
      </c>
      <c r="H326" s="375" t="s">
        <v>152</v>
      </c>
      <c r="I326" s="16"/>
    </row>
    <row r="327" spans="1:9" s="160" customFormat="1" ht="63" x14ac:dyDescent="0.25">
      <c r="A327" s="327">
        <v>3</v>
      </c>
      <c r="B327" s="220" t="s">
        <v>1475</v>
      </c>
      <c r="C327" s="221" t="s">
        <v>1476</v>
      </c>
      <c r="D327" s="93" t="s">
        <v>145</v>
      </c>
      <c r="E327" s="93">
        <v>10</v>
      </c>
      <c r="F327" s="93" t="s">
        <v>1470</v>
      </c>
      <c r="G327" s="328" t="s">
        <v>274</v>
      </c>
      <c r="H327" s="330" t="s">
        <v>152</v>
      </c>
      <c r="I327" s="16"/>
    </row>
    <row r="328" spans="1:9" s="160" customFormat="1" ht="47.25" x14ac:dyDescent="0.25">
      <c r="A328" s="327">
        <v>4</v>
      </c>
      <c r="B328" s="333" t="s">
        <v>1477</v>
      </c>
      <c r="C328" s="334" t="s">
        <v>1472</v>
      </c>
      <c r="D328" s="334" t="s">
        <v>92</v>
      </c>
      <c r="E328" s="334">
        <v>14</v>
      </c>
      <c r="F328" s="203" t="s">
        <v>1478</v>
      </c>
      <c r="G328" s="328" t="s">
        <v>274</v>
      </c>
      <c r="H328" s="241" t="s">
        <v>8</v>
      </c>
      <c r="I328" s="16"/>
    </row>
    <row r="329" spans="1:9" s="160" customFormat="1" ht="47.25" x14ac:dyDescent="0.25">
      <c r="A329" s="327">
        <v>5</v>
      </c>
      <c r="B329" s="333" t="s">
        <v>1482</v>
      </c>
      <c r="C329" s="334" t="s">
        <v>1472</v>
      </c>
      <c r="D329" s="334" t="s">
        <v>147</v>
      </c>
      <c r="E329" s="334">
        <v>150</v>
      </c>
      <c r="F329" s="203" t="s">
        <v>100</v>
      </c>
      <c r="G329" s="328" t="s">
        <v>274</v>
      </c>
      <c r="H329" s="241" t="s">
        <v>1483</v>
      </c>
      <c r="I329" s="16"/>
    </row>
    <row r="330" spans="1:9" s="160" customFormat="1" ht="94.5" x14ac:dyDescent="0.25">
      <c r="A330" s="327">
        <v>6</v>
      </c>
      <c r="B330" s="205" t="s">
        <v>1479</v>
      </c>
      <c r="C330" s="209" t="s">
        <v>515</v>
      </c>
      <c r="D330" s="209" t="s">
        <v>95</v>
      </c>
      <c r="E330" s="209">
        <v>14</v>
      </c>
      <c r="F330" s="203" t="s">
        <v>1478</v>
      </c>
      <c r="G330" s="328" t="s">
        <v>274</v>
      </c>
      <c r="H330" s="241" t="s">
        <v>8</v>
      </c>
      <c r="I330" s="16"/>
    </row>
    <row r="331" spans="1:9" s="160" customFormat="1" ht="63" x14ac:dyDescent="0.25">
      <c r="A331" s="327">
        <v>7</v>
      </c>
      <c r="B331" s="220" t="s">
        <v>1480</v>
      </c>
      <c r="C331" s="221" t="s">
        <v>1481</v>
      </c>
      <c r="D331" s="331" t="s">
        <v>95</v>
      </c>
      <c r="E331" s="93">
        <v>10</v>
      </c>
      <c r="F331" s="93" t="s">
        <v>1470</v>
      </c>
      <c r="G331" s="328" t="s">
        <v>274</v>
      </c>
      <c r="H331" s="330" t="s">
        <v>152</v>
      </c>
      <c r="I331" s="16"/>
    </row>
    <row r="332" spans="1:9" s="160" customFormat="1" ht="63" x14ac:dyDescent="0.25">
      <c r="A332" s="327">
        <v>8</v>
      </c>
      <c r="B332" s="220" t="s">
        <v>1471</v>
      </c>
      <c r="C332" s="93" t="s">
        <v>100</v>
      </c>
      <c r="D332" s="93" t="s">
        <v>100</v>
      </c>
      <c r="E332" s="93">
        <v>10</v>
      </c>
      <c r="F332" s="93" t="s">
        <v>1470</v>
      </c>
      <c r="G332" s="328" t="s">
        <v>274</v>
      </c>
      <c r="H332" s="330" t="s">
        <v>152</v>
      </c>
      <c r="I332" s="16"/>
    </row>
    <row r="333" spans="1:9" s="160" customFormat="1" x14ac:dyDescent="0.25">
      <c r="A333" s="394" t="s">
        <v>37</v>
      </c>
      <c r="B333" s="394"/>
      <c r="C333" s="394"/>
      <c r="D333" s="394"/>
      <c r="E333" s="394"/>
      <c r="F333" s="394"/>
      <c r="G333" s="394"/>
      <c r="H333" s="394"/>
      <c r="I333" s="16"/>
    </row>
    <row r="334" spans="1:9" s="160" customFormat="1" ht="47.25" x14ac:dyDescent="0.25">
      <c r="A334" s="3">
        <v>1</v>
      </c>
      <c r="B334" s="194" t="s">
        <v>819</v>
      </c>
      <c r="C334" s="316" t="s">
        <v>87</v>
      </c>
      <c r="D334" s="316" t="s">
        <v>147</v>
      </c>
      <c r="E334" s="3">
        <v>45</v>
      </c>
      <c r="F334" s="17" t="s">
        <v>802</v>
      </c>
      <c r="G334" s="3" t="s">
        <v>787</v>
      </c>
      <c r="H334" s="24" t="s">
        <v>198</v>
      </c>
      <c r="I334" s="16"/>
    </row>
    <row r="335" spans="1:9" s="160" customFormat="1" ht="54" customHeight="1" x14ac:dyDescent="0.25">
      <c r="A335" s="3">
        <v>2</v>
      </c>
      <c r="B335" s="194" t="s">
        <v>820</v>
      </c>
      <c r="C335" s="316" t="s">
        <v>87</v>
      </c>
      <c r="D335" s="316" t="s">
        <v>147</v>
      </c>
      <c r="E335" s="3">
        <v>45</v>
      </c>
      <c r="F335" s="17" t="s">
        <v>802</v>
      </c>
      <c r="G335" s="3" t="s">
        <v>787</v>
      </c>
      <c r="H335" s="24" t="s">
        <v>198</v>
      </c>
      <c r="I335" s="16"/>
    </row>
    <row r="336" spans="1:9" s="160" customFormat="1" ht="54" customHeight="1" x14ac:dyDescent="0.25">
      <c r="A336" s="3">
        <v>3</v>
      </c>
      <c r="B336" s="194" t="s">
        <v>819</v>
      </c>
      <c r="C336" s="9" t="s">
        <v>87</v>
      </c>
      <c r="D336" s="8" t="s">
        <v>147</v>
      </c>
      <c r="E336" s="158">
        <v>2</v>
      </c>
      <c r="F336" s="159" t="s">
        <v>813</v>
      </c>
      <c r="G336" s="3" t="s">
        <v>274</v>
      </c>
      <c r="H336" s="24" t="s">
        <v>198</v>
      </c>
      <c r="I336" s="16"/>
    </row>
    <row r="337" spans="1:9" s="160" customFormat="1" ht="54" customHeight="1" x14ac:dyDescent="0.25">
      <c r="A337" s="3">
        <v>4</v>
      </c>
      <c r="B337" s="194" t="s">
        <v>820</v>
      </c>
      <c r="C337" s="9" t="s">
        <v>87</v>
      </c>
      <c r="D337" s="8" t="s">
        <v>840</v>
      </c>
      <c r="E337" s="158">
        <v>2</v>
      </c>
      <c r="F337" s="159" t="s">
        <v>813</v>
      </c>
      <c r="G337" s="3" t="s">
        <v>274</v>
      </c>
      <c r="H337" s="24" t="s">
        <v>198</v>
      </c>
      <c r="I337" s="16"/>
    </row>
    <row r="338" spans="1:9" s="160" customFormat="1" ht="54" customHeight="1" x14ac:dyDescent="0.25">
      <c r="A338" s="3">
        <v>5</v>
      </c>
      <c r="B338" s="214" t="s">
        <v>824</v>
      </c>
      <c r="C338" s="222" t="s">
        <v>87</v>
      </c>
      <c r="D338" s="222" t="s">
        <v>100</v>
      </c>
      <c r="E338" s="158">
        <v>4</v>
      </c>
      <c r="F338" s="17" t="s">
        <v>802</v>
      </c>
      <c r="G338" s="3" t="s">
        <v>787</v>
      </c>
      <c r="H338" s="24" t="s">
        <v>578</v>
      </c>
      <c r="I338" s="16"/>
    </row>
    <row r="339" spans="1:9" s="160" customFormat="1" ht="63" x14ac:dyDescent="0.25">
      <c r="A339" s="3">
        <v>6</v>
      </c>
      <c r="B339" s="194" t="s">
        <v>821</v>
      </c>
      <c r="C339" s="316" t="s">
        <v>87</v>
      </c>
      <c r="D339" s="316" t="s">
        <v>92</v>
      </c>
      <c r="E339" s="3">
        <v>50</v>
      </c>
      <c r="F339" s="17" t="s">
        <v>802</v>
      </c>
      <c r="G339" s="3" t="s">
        <v>787</v>
      </c>
      <c r="H339" s="24" t="s">
        <v>8</v>
      </c>
      <c r="I339" s="16"/>
    </row>
    <row r="340" spans="1:9" s="160" customFormat="1" ht="63" x14ac:dyDescent="0.25">
      <c r="A340" s="3">
        <v>7</v>
      </c>
      <c r="B340" s="194" t="s">
        <v>821</v>
      </c>
      <c r="C340" s="9" t="s">
        <v>87</v>
      </c>
      <c r="D340" s="8" t="s">
        <v>92</v>
      </c>
      <c r="E340" s="158">
        <v>2</v>
      </c>
      <c r="F340" s="159" t="s">
        <v>813</v>
      </c>
      <c r="G340" s="3" t="s">
        <v>274</v>
      </c>
      <c r="H340" s="159" t="s">
        <v>306</v>
      </c>
      <c r="I340" s="16"/>
    </row>
    <row r="341" spans="1:9" s="160" customFormat="1" ht="47.25" x14ac:dyDescent="0.25">
      <c r="A341" s="3">
        <v>8</v>
      </c>
      <c r="B341" s="29" t="s">
        <v>814</v>
      </c>
      <c r="C341" s="9" t="s">
        <v>100</v>
      </c>
      <c r="D341" s="8" t="s">
        <v>100</v>
      </c>
      <c r="E341" s="158">
        <v>2</v>
      </c>
      <c r="F341" s="159" t="s">
        <v>813</v>
      </c>
      <c r="G341" s="3" t="s">
        <v>274</v>
      </c>
      <c r="H341" s="159" t="s">
        <v>243</v>
      </c>
      <c r="I341" s="16"/>
    </row>
    <row r="342" spans="1:9" s="160" customFormat="1" ht="47.25" x14ac:dyDescent="0.25">
      <c r="A342" s="3">
        <v>9</v>
      </c>
      <c r="B342" s="186" t="s">
        <v>815</v>
      </c>
      <c r="C342" s="3" t="s">
        <v>100</v>
      </c>
      <c r="D342" s="3" t="s">
        <v>100</v>
      </c>
      <c r="E342" s="5">
        <v>2</v>
      </c>
      <c r="F342" s="159" t="s">
        <v>813</v>
      </c>
      <c r="G342" s="3" t="s">
        <v>274</v>
      </c>
      <c r="H342" s="3" t="s">
        <v>306</v>
      </c>
      <c r="I342" s="16"/>
    </row>
    <row r="343" spans="1:9" s="160" customFormat="1" ht="47.25" x14ac:dyDescent="0.25">
      <c r="A343" s="3">
        <v>10</v>
      </c>
      <c r="B343" s="214" t="s">
        <v>826</v>
      </c>
      <c r="C343" s="222" t="s">
        <v>803</v>
      </c>
      <c r="D343" s="222" t="s">
        <v>804</v>
      </c>
      <c r="E343" s="158">
        <v>1</v>
      </c>
      <c r="F343" s="17" t="s">
        <v>802</v>
      </c>
      <c r="G343" s="3" t="s">
        <v>787</v>
      </c>
      <c r="H343" s="24" t="s">
        <v>581</v>
      </c>
      <c r="I343" s="16"/>
    </row>
    <row r="344" spans="1:9" s="160" customFormat="1" ht="63" x14ac:dyDescent="0.25">
      <c r="A344" s="3">
        <v>11</v>
      </c>
      <c r="B344" s="29" t="s">
        <v>830</v>
      </c>
      <c r="C344" s="8" t="s">
        <v>806</v>
      </c>
      <c r="D344" s="8" t="s">
        <v>807</v>
      </c>
      <c r="E344" s="158">
        <v>4</v>
      </c>
      <c r="F344" s="159" t="s">
        <v>808</v>
      </c>
      <c r="G344" s="3" t="s">
        <v>787</v>
      </c>
      <c r="H344" s="224" t="s">
        <v>8</v>
      </c>
      <c r="I344" s="16"/>
    </row>
    <row r="345" spans="1:9" s="160" customFormat="1" ht="47.25" x14ac:dyDescent="0.25">
      <c r="A345" s="3">
        <v>12</v>
      </c>
      <c r="B345" s="214" t="s">
        <v>825</v>
      </c>
      <c r="C345" s="222" t="s">
        <v>35</v>
      </c>
      <c r="D345" s="222" t="s">
        <v>382</v>
      </c>
      <c r="E345" s="158">
        <v>5</v>
      </c>
      <c r="F345" s="17" t="s">
        <v>802</v>
      </c>
      <c r="G345" s="3" t="s">
        <v>787</v>
      </c>
      <c r="H345" s="24" t="s">
        <v>581</v>
      </c>
      <c r="I345" s="16"/>
    </row>
    <row r="346" spans="1:9" s="160" customFormat="1" ht="47.25" x14ac:dyDescent="0.25">
      <c r="A346" s="3">
        <v>13</v>
      </c>
      <c r="B346" s="214" t="s">
        <v>827</v>
      </c>
      <c r="C346" s="222" t="s">
        <v>100</v>
      </c>
      <c r="D346" s="222" t="s">
        <v>100</v>
      </c>
      <c r="E346" s="158">
        <v>8</v>
      </c>
      <c r="F346" s="17" t="s">
        <v>802</v>
      </c>
      <c r="G346" s="3" t="s">
        <v>787</v>
      </c>
      <c r="H346" s="24" t="s">
        <v>581</v>
      </c>
      <c r="I346" s="16"/>
    </row>
    <row r="347" spans="1:9" s="160" customFormat="1" ht="47.25" x14ac:dyDescent="0.25">
      <c r="A347" s="3">
        <v>14</v>
      </c>
      <c r="B347" s="186" t="s">
        <v>828</v>
      </c>
      <c r="C347" s="222" t="s">
        <v>35</v>
      </c>
      <c r="D347" s="158" t="s">
        <v>805</v>
      </c>
      <c r="E347" s="158">
        <v>6</v>
      </c>
      <c r="F347" s="17" t="s">
        <v>802</v>
      </c>
      <c r="G347" s="3" t="s">
        <v>787</v>
      </c>
      <c r="H347" s="24" t="s">
        <v>581</v>
      </c>
      <c r="I347" s="16"/>
    </row>
    <row r="348" spans="1:9" s="160" customFormat="1" ht="47.25" x14ac:dyDescent="0.25">
      <c r="A348" s="3">
        <v>15</v>
      </c>
      <c r="B348" s="186" t="s">
        <v>829</v>
      </c>
      <c r="C348" s="222" t="s">
        <v>100</v>
      </c>
      <c r="D348" s="222" t="s">
        <v>100</v>
      </c>
      <c r="E348" s="5">
        <v>5</v>
      </c>
      <c r="F348" s="17" t="s">
        <v>802</v>
      </c>
      <c r="G348" s="3" t="s">
        <v>787</v>
      </c>
      <c r="H348" s="24" t="s">
        <v>581</v>
      </c>
      <c r="I348" s="16"/>
    </row>
    <row r="349" spans="1:9" s="160" customFormat="1" ht="47.25" x14ac:dyDescent="0.25">
      <c r="A349" s="3">
        <v>16</v>
      </c>
      <c r="B349" s="29" t="s">
        <v>816</v>
      </c>
      <c r="C349" s="9" t="s">
        <v>126</v>
      </c>
      <c r="D349" s="8" t="s">
        <v>100</v>
      </c>
      <c r="E349" s="158">
        <v>2</v>
      </c>
      <c r="F349" s="159" t="s">
        <v>813</v>
      </c>
      <c r="G349" s="3" t="s">
        <v>274</v>
      </c>
      <c r="H349" s="159" t="s">
        <v>817</v>
      </c>
      <c r="I349" s="16"/>
    </row>
    <row r="350" spans="1:9" s="160" customFormat="1" ht="47.25" x14ac:dyDescent="0.25">
      <c r="A350" s="3">
        <v>17</v>
      </c>
      <c r="B350" s="29" t="s">
        <v>816</v>
      </c>
      <c r="C350" s="9" t="s">
        <v>132</v>
      </c>
      <c r="D350" s="8" t="s">
        <v>100</v>
      </c>
      <c r="E350" s="158">
        <v>2</v>
      </c>
      <c r="F350" s="159" t="s">
        <v>813</v>
      </c>
      <c r="G350" s="3" t="s">
        <v>274</v>
      </c>
      <c r="H350" s="159" t="s">
        <v>817</v>
      </c>
      <c r="I350" s="16"/>
    </row>
    <row r="351" spans="1:9" s="160" customFormat="1" ht="47.25" x14ac:dyDescent="0.25">
      <c r="A351" s="3">
        <v>18</v>
      </c>
      <c r="B351" s="186" t="s">
        <v>839</v>
      </c>
      <c r="C351" s="3" t="s">
        <v>100</v>
      </c>
      <c r="D351" s="3" t="s">
        <v>100</v>
      </c>
      <c r="E351" s="5">
        <v>2</v>
      </c>
      <c r="F351" s="159" t="s">
        <v>813</v>
      </c>
      <c r="G351" s="3" t="s">
        <v>274</v>
      </c>
      <c r="H351" s="3" t="s">
        <v>243</v>
      </c>
      <c r="I351" s="16"/>
    </row>
    <row r="352" spans="1:9" s="160" customFormat="1" ht="47.25" x14ac:dyDescent="0.25">
      <c r="A352" s="3">
        <v>19</v>
      </c>
      <c r="B352" s="186" t="s">
        <v>818</v>
      </c>
      <c r="C352" s="3" t="s">
        <v>100</v>
      </c>
      <c r="D352" s="3" t="s">
        <v>100</v>
      </c>
      <c r="E352" s="5">
        <v>2</v>
      </c>
      <c r="F352" s="159" t="s">
        <v>813</v>
      </c>
      <c r="G352" s="3" t="s">
        <v>274</v>
      </c>
      <c r="H352" s="3" t="s">
        <v>306</v>
      </c>
      <c r="I352" s="16"/>
    </row>
    <row r="353" spans="1:10" s="160" customFormat="1" ht="47.25" x14ac:dyDescent="0.25">
      <c r="A353" s="3">
        <v>20</v>
      </c>
      <c r="B353" s="29" t="s">
        <v>832</v>
      </c>
      <c r="C353" s="8" t="s">
        <v>133</v>
      </c>
      <c r="D353" s="8" t="s">
        <v>831</v>
      </c>
      <c r="E353" s="158">
        <v>3</v>
      </c>
      <c r="F353" s="159" t="s">
        <v>808</v>
      </c>
      <c r="G353" s="3" t="s">
        <v>787</v>
      </c>
      <c r="H353" s="24" t="s">
        <v>578</v>
      </c>
      <c r="I353" s="16"/>
    </row>
    <row r="354" spans="1:10" s="160" customFormat="1" ht="47.25" x14ac:dyDescent="0.25">
      <c r="A354" s="3">
        <v>21</v>
      </c>
      <c r="B354" s="29" t="s">
        <v>809</v>
      </c>
      <c r="C354" s="8" t="s">
        <v>810</v>
      </c>
      <c r="D354" s="8" t="s">
        <v>811</v>
      </c>
      <c r="E354" s="158">
        <v>5</v>
      </c>
      <c r="F354" s="159" t="s">
        <v>808</v>
      </c>
      <c r="G354" s="3" t="s">
        <v>787</v>
      </c>
      <c r="H354" s="224" t="s">
        <v>8</v>
      </c>
      <c r="I354" s="19"/>
      <c r="J354" s="24"/>
    </row>
    <row r="355" spans="1:10" s="160" customFormat="1" ht="47.25" x14ac:dyDescent="0.25">
      <c r="A355" s="3">
        <v>22</v>
      </c>
      <c r="B355" s="29" t="s">
        <v>834</v>
      </c>
      <c r="C355" s="8" t="s">
        <v>810</v>
      </c>
      <c r="D355" s="8" t="s">
        <v>812</v>
      </c>
      <c r="E355" s="158">
        <v>1</v>
      </c>
      <c r="F355" s="159" t="s">
        <v>808</v>
      </c>
      <c r="G355" s="3" t="s">
        <v>787</v>
      </c>
      <c r="H355" s="224" t="s">
        <v>8</v>
      </c>
      <c r="I355" s="19"/>
      <c r="J355" s="24"/>
    </row>
    <row r="356" spans="1:10" s="160" customFormat="1" ht="47.25" x14ac:dyDescent="0.25">
      <c r="A356" s="3">
        <v>23</v>
      </c>
      <c r="B356" s="186" t="s">
        <v>816</v>
      </c>
      <c r="C356" s="3" t="s">
        <v>98</v>
      </c>
      <c r="D356" s="3" t="s">
        <v>100</v>
      </c>
      <c r="E356" s="5">
        <v>2</v>
      </c>
      <c r="F356" s="159" t="s">
        <v>813</v>
      </c>
      <c r="G356" s="3" t="s">
        <v>274</v>
      </c>
      <c r="H356" s="3" t="s">
        <v>817</v>
      </c>
      <c r="I356" s="19"/>
      <c r="J356" s="24"/>
    </row>
    <row r="357" spans="1:10" s="160" customFormat="1" ht="47.25" x14ac:dyDescent="0.25">
      <c r="A357" s="3">
        <v>24</v>
      </c>
      <c r="B357" s="29" t="s">
        <v>835</v>
      </c>
      <c r="C357" s="9" t="s">
        <v>833</v>
      </c>
      <c r="D357" s="8" t="s">
        <v>836</v>
      </c>
      <c r="E357" s="158">
        <v>8</v>
      </c>
      <c r="F357" s="159" t="s">
        <v>808</v>
      </c>
      <c r="G357" s="3" t="s">
        <v>787</v>
      </c>
      <c r="H357" s="224" t="s">
        <v>8</v>
      </c>
      <c r="I357" s="19"/>
      <c r="J357" s="24"/>
    </row>
    <row r="358" spans="1:10" s="160" customFormat="1" ht="47.25" x14ac:dyDescent="0.25">
      <c r="A358" s="3">
        <v>25</v>
      </c>
      <c r="B358" s="194" t="s">
        <v>822</v>
      </c>
      <c r="C358" s="316" t="s">
        <v>137</v>
      </c>
      <c r="D358" s="316" t="s">
        <v>823</v>
      </c>
      <c r="E358" s="3">
        <v>15</v>
      </c>
      <c r="F358" s="17" t="s">
        <v>802</v>
      </c>
      <c r="G358" s="3" t="s">
        <v>787</v>
      </c>
      <c r="H358" s="24" t="s">
        <v>578</v>
      </c>
      <c r="I358" s="19"/>
      <c r="J358" s="24"/>
    </row>
    <row r="359" spans="1:10" s="160" customFormat="1" ht="47.25" x14ac:dyDescent="0.25">
      <c r="A359" s="3">
        <v>26</v>
      </c>
      <c r="B359" s="29" t="s">
        <v>809</v>
      </c>
      <c r="C359" s="9" t="s">
        <v>137</v>
      </c>
      <c r="D359" s="8" t="s">
        <v>807</v>
      </c>
      <c r="E359" s="158">
        <v>4</v>
      </c>
      <c r="F359" s="159" t="s">
        <v>808</v>
      </c>
      <c r="G359" s="3" t="s">
        <v>787</v>
      </c>
      <c r="H359" s="24" t="s">
        <v>578</v>
      </c>
      <c r="I359" s="19"/>
      <c r="J359" s="24"/>
    </row>
    <row r="360" spans="1:10" s="160" customFormat="1" ht="47.25" x14ac:dyDescent="0.25">
      <c r="A360" s="3">
        <v>27</v>
      </c>
      <c r="B360" s="186" t="s">
        <v>837</v>
      </c>
      <c r="C360" s="9" t="s">
        <v>137</v>
      </c>
      <c r="D360" s="8" t="s">
        <v>838</v>
      </c>
      <c r="E360" s="158">
        <v>5</v>
      </c>
      <c r="F360" s="159" t="s">
        <v>808</v>
      </c>
      <c r="G360" s="3" t="s">
        <v>787</v>
      </c>
      <c r="H360" s="24" t="s">
        <v>578</v>
      </c>
      <c r="I360" s="19"/>
      <c r="J360" s="24"/>
    </row>
    <row r="361" spans="1:10" s="160" customFormat="1" ht="47.25" x14ac:dyDescent="0.25">
      <c r="A361" s="3">
        <v>28</v>
      </c>
      <c r="B361" s="186" t="s">
        <v>816</v>
      </c>
      <c r="C361" s="3" t="s">
        <v>137</v>
      </c>
      <c r="D361" s="3" t="s">
        <v>100</v>
      </c>
      <c r="E361" s="5">
        <v>2</v>
      </c>
      <c r="F361" s="159" t="s">
        <v>813</v>
      </c>
      <c r="G361" s="3" t="s">
        <v>274</v>
      </c>
      <c r="H361" s="3" t="s">
        <v>817</v>
      </c>
      <c r="I361" s="19"/>
      <c r="J361" s="163"/>
    </row>
    <row r="362" spans="1:10" s="160" customFormat="1" ht="47.25" x14ac:dyDescent="0.25">
      <c r="A362" s="3">
        <v>29</v>
      </c>
      <c r="B362" s="29" t="s">
        <v>816</v>
      </c>
      <c r="C362" s="9" t="s">
        <v>100</v>
      </c>
      <c r="D362" s="8" t="s">
        <v>100</v>
      </c>
      <c r="E362" s="158">
        <v>2</v>
      </c>
      <c r="F362" s="159" t="s">
        <v>813</v>
      </c>
      <c r="G362" s="3" t="s">
        <v>274</v>
      </c>
      <c r="H362" s="3" t="s">
        <v>306</v>
      </c>
      <c r="I362" s="19"/>
      <c r="J362" s="163"/>
    </row>
    <row r="363" spans="1:10" s="160" customFormat="1" x14ac:dyDescent="0.25">
      <c r="A363" s="394" t="s">
        <v>15</v>
      </c>
      <c r="B363" s="394"/>
      <c r="C363" s="394"/>
      <c r="D363" s="394"/>
      <c r="E363" s="394"/>
      <c r="F363" s="394"/>
      <c r="G363" s="394"/>
      <c r="H363" s="394"/>
      <c r="I363" s="16"/>
    </row>
    <row r="364" spans="1:10" s="160" customFormat="1" ht="47.25" x14ac:dyDescent="0.25">
      <c r="A364" s="5">
        <v>1</v>
      </c>
      <c r="B364" s="29" t="s">
        <v>788</v>
      </c>
      <c r="C364" s="225" t="s">
        <v>789</v>
      </c>
      <c r="D364" s="8" t="s">
        <v>794</v>
      </c>
      <c r="E364" s="3">
        <v>1</v>
      </c>
      <c r="F364" s="226" t="s">
        <v>786</v>
      </c>
      <c r="G364" s="3" t="s">
        <v>787</v>
      </c>
      <c r="H364" s="24" t="s">
        <v>8</v>
      </c>
      <c r="I364" s="16"/>
    </row>
    <row r="365" spans="1:10" s="160" customFormat="1" ht="47.25" x14ac:dyDescent="0.25">
      <c r="A365" s="5">
        <v>2</v>
      </c>
      <c r="B365" s="186" t="s">
        <v>795</v>
      </c>
      <c r="C365" s="3" t="s">
        <v>796</v>
      </c>
      <c r="D365" s="3" t="s">
        <v>750</v>
      </c>
      <c r="E365" s="3">
        <v>45</v>
      </c>
      <c r="F365" s="17" t="s">
        <v>786</v>
      </c>
      <c r="G365" s="3" t="s">
        <v>787</v>
      </c>
      <c r="H365" s="24" t="s">
        <v>578</v>
      </c>
      <c r="I365" s="16"/>
    </row>
    <row r="366" spans="1:10" s="160" customFormat="1" ht="47.25" x14ac:dyDescent="0.25">
      <c r="A366" s="5">
        <v>3</v>
      </c>
      <c r="B366" s="29" t="s">
        <v>791</v>
      </c>
      <c r="C366" s="227" t="s">
        <v>36</v>
      </c>
      <c r="D366" s="8" t="s">
        <v>794</v>
      </c>
      <c r="E366" s="3">
        <v>2</v>
      </c>
      <c r="F366" s="226" t="s">
        <v>786</v>
      </c>
      <c r="G366" s="3" t="s">
        <v>787</v>
      </c>
      <c r="H366" s="24" t="s">
        <v>578</v>
      </c>
      <c r="I366" s="16"/>
    </row>
    <row r="367" spans="1:10" s="160" customFormat="1" ht="47.25" x14ac:dyDescent="0.25">
      <c r="A367" s="5">
        <v>4</v>
      </c>
      <c r="B367" s="186" t="s">
        <v>797</v>
      </c>
      <c r="C367" s="3" t="s">
        <v>798</v>
      </c>
      <c r="D367" s="3" t="s">
        <v>92</v>
      </c>
      <c r="E367" s="3">
        <v>15</v>
      </c>
      <c r="F367" s="17" t="s">
        <v>786</v>
      </c>
      <c r="G367" s="3" t="s">
        <v>787</v>
      </c>
      <c r="H367" s="24" t="s">
        <v>578</v>
      </c>
      <c r="I367" s="16"/>
    </row>
    <row r="368" spans="1:10" s="160" customFormat="1" ht="47.25" x14ac:dyDescent="0.25">
      <c r="A368" s="5">
        <v>5</v>
      </c>
      <c r="B368" s="186" t="s">
        <v>799</v>
      </c>
      <c r="C368" s="3" t="s">
        <v>800</v>
      </c>
      <c r="D368" s="3" t="s">
        <v>147</v>
      </c>
      <c r="E368" s="3">
        <v>55</v>
      </c>
      <c r="F368" s="17" t="s">
        <v>786</v>
      </c>
      <c r="G368" s="3" t="s">
        <v>787</v>
      </c>
      <c r="H368" s="24" t="s">
        <v>198</v>
      </c>
      <c r="I368" s="16"/>
    </row>
    <row r="369" spans="1:10" s="160" customFormat="1" ht="47.25" x14ac:dyDescent="0.25">
      <c r="A369" s="5">
        <v>6</v>
      </c>
      <c r="B369" s="29" t="s">
        <v>788</v>
      </c>
      <c r="C369" s="227" t="s">
        <v>790</v>
      </c>
      <c r="D369" s="8" t="s">
        <v>801</v>
      </c>
      <c r="E369" s="3">
        <v>2</v>
      </c>
      <c r="F369" s="226" t="s">
        <v>786</v>
      </c>
      <c r="G369" s="3" t="s">
        <v>787</v>
      </c>
      <c r="H369" s="24" t="s">
        <v>8</v>
      </c>
      <c r="I369" s="24"/>
      <c r="J369" s="24"/>
    </row>
    <row r="370" spans="1:10" s="160" customFormat="1" x14ac:dyDescent="0.25">
      <c r="A370" s="394" t="s">
        <v>1449</v>
      </c>
      <c r="B370" s="394"/>
      <c r="C370" s="394"/>
      <c r="D370" s="394"/>
      <c r="E370" s="394"/>
      <c r="F370" s="394"/>
      <c r="G370" s="394"/>
      <c r="H370" s="394"/>
      <c r="I370" s="16"/>
    </row>
    <row r="371" spans="1:10" s="160" customFormat="1" ht="47.25" x14ac:dyDescent="0.25">
      <c r="A371" s="329">
        <v>1</v>
      </c>
      <c r="B371" s="333" t="s">
        <v>1454</v>
      </c>
      <c r="C371" s="334" t="s">
        <v>1453</v>
      </c>
      <c r="D371" s="334" t="s">
        <v>1452</v>
      </c>
      <c r="E371" s="334">
        <v>6</v>
      </c>
      <c r="F371" s="339" t="s">
        <v>1451</v>
      </c>
      <c r="G371" s="241" t="s">
        <v>274</v>
      </c>
      <c r="H371" s="329" t="s">
        <v>243</v>
      </c>
      <c r="I371" s="16"/>
    </row>
    <row r="372" spans="1:10" s="160" customFormat="1" ht="157.5" x14ac:dyDescent="0.25">
      <c r="A372" s="329">
        <v>2</v>
      </c>
      <c r="B372" s="333" t="s">
        <v>1455</v>
      </c>
      <c r="C372" s="334" t="s">
        <v>1388</v>
      </c>
      <c r="D372" s="334" t="s">
        <v>95</v>
      </c>
      <c r="E372" s="334">
        <v>24</v>
      </c>
      <c r="F372" s="339" t="s">
        <v>1450</v>
      </c>
      <c r="G372" s="241" t="s">
        <v>274</v>
      </c>
      <c r="H372" s="241" t="s">
        <v>8</v>
      </c>
      <c r="I372" s="16"/>
    </row>
    <row r="373" spans="1:10" s="160" customFormat="1" ht="63" x14ac:dyDescent="0.25">
      <c r="A373" s="374">
        <v>3</v>
      </c>
      <c r="B373" s="374" t="s">
        <v>2185</v>
      </c>
      <c r="C373" s="377" t="s">
        <v>476</v>
      </c>
      <c r="D373" s="377" t="s">
        <v>2186</v>
      </c>
      <c r="E373" s="413" t="s">
        <v>2187</v>
      </c>
      <c r="F373" s="377" t="s">
        <v>2188</v>
      </c>
      <c r="G373" s="57" t="s">
        <v>41</v>
      </c>
      <c r="H373" s="375" t="s">
        <v>152</v>
      </c>
      <c r="I373" s="16"/>
    </row>
    <row r="374" spans="1:10" s="160" customFormat="1" ht="299.25" x14ac:dyDescent="0.25">
      <c r="A374" s="329">
        <v>4</v>
      </c>
      <c r="B374" s="333" t="s">
        <v>1462</v>
      </c>
      <c r="C374" s="334" t="s">
        <v>1456</v>
      </c>
      <c r="D374" s="334" t="s">
        <v>145</v>
      </c>
      <c r="E374" s="334">
        <v>25</v>
      </c>
      <c r="F374" s="339" t="s">
        <v>1450</v>
      </c>
      <c r="G374" s="241" t="s">
        <v>274</v>
      </c>
      <c r="H374" s="241" t="s">
        <v>8</v>
      </c>
      <c r="I374" s="16"/>
    </row>
    <row r="375" spans="1:10" s="160" customFormat="1" ht="78.75" x14ac:dyDescent="0.25">
      <c r="A375" s="329">
        <v>5</v>
      </c>
      <c r="B375" s="333" t="s">
        <v>1463</v>
      </c>
      <c r="C375" s="334" t="s">
        <v>1457</v>
      </c>
      <c r="D375" s="334" t="s">
        <v>92</v>
      </c>
      <c r="E375" s="334">
        <v>25</v>
      </c>
      <c r="F375" s="339" t="s">
        <v>1450</v>
      </c>
      <c r="G375" s="241" t="s">
        <v>274</v>
      </c>
      <c r="H375" s="241" t="s">
        <v>8</v>
      </c>
      <c r="I375" s="16"/>
    </row>
    <row r="376" spans="1:10" s="160" customFormat="1" ht="157.5" x14ac:dyDescent="0.25">
      <c r="A376" s="329">
        <v>6</v>
      </c>
      <c r="B376" s="333" t="s">
        <v>1464</v>
      </c>
      <c r="C376" s="334" t="s">
        <v>1458</v>
      </c>
      <c r="D376" s="334" t="s">
        <v>92</v>
      </c>
      <c r="E376" s="334">
        <v>25</v>
      </c>
      <c r="F376" s="339" t="s">
        <v>1450</v>
      </c>
      <c r="G376" s="241" t="s">
        <v>274</v>
      </c>
      <c r="H376" s="241" t="s">
        <v>8</v>
      </c>
      <c r="I376" s="16"/>
    </row>
    <row r="377" spans="1:10" s="160" customFormat="1" x14ac:dyDescent="0.25">
      <c r="A377" s="394" t="s">
        <v>25</v>
      </c>
      <c r="B377" s="394"/>
      <c r="C377" s="394"/>
      <c r="D377" s="394"/>
      <c r="E377" s="394"/>
      <c r="F377" s="394"/>
      <c r="G377" s="394"/>
      <c r="H377" s="394"/>
      <c r="I377" s="16"/>
    </row>
    <row r="378" spans="1:10" s="160" customFormat="1" ht="157.5" x14ac:dyDescent="0.25">
      <c r="A378" s="316">
        <v>1</v>
      </c>
      <c r="B378" s="205" t="s">
        <v>1465</v>
      </c>
      <c r="C378" s="209" t="s">
        <v>1459</v>
      </c>
      <c r="D378" s="209" t="s">
        <v>145</v>
      </c>
      <c r="E378" s="209">
        <v>10</v>
      </c>
      <c r="F378" s="316" t="s">
        <v>90</v>
      </c>
      <c r="G378" s="3" t="s">
        <v>274</v>
      </c>
      <c r="H378" s="3" t="s">
        <v>8</v>
      </c>
      <c r="I378" s="16"/>
    </row>
    <row r="379" spans="1:10" s="160" customFormat="1" ht="126" x14ac:dyDescent="0.25">
      <c r="A379" s="316">
        <v>2</v>
      </c>
      <c r="B379" s="205" t="s">
        <v>1460</v>
      </c>
      <c r="C379" s="209" t="s">
        <v>1459</v>
      </c>
      <c r="D379" s="209" t="s">
        <v>145</v>
      </c>
      <c r="E379" s="209">
        <v>10</v>
      </c>
      <c r="F379" s="316" t="s">
        <v>90</v>
      </c>
      <c r="G379" s="3" t="s">
        <v>274</v>
      </c>
      <c r="H379" s="3" t="s">
        <v>8</v>
      </c>
      <c r="I379" s="16"/>
    </row>
    <row r="380" spans="1:10" s="160" customFormat="1" ht="110.25" x14ac:dyDescent="0.25">
      <c r="A380" s="316">
        <v>3</v>
      </c>
      <c r="B380" s="205" t="s">
        <v>1461</v>
      </c>
      <c r="C380" s="209" t="s">
        <v>364</v>
      </c>
      <c r="D380" s="209" t="s">
        <v>145</v>
      </c>
      <c r="E380" s="209">
        <v>10</v>
      </c>
      <c r="F380" s="316" t="s">
        <v>90</v>
      </c>
      <c r="G380" s="3" t="s">
        <v>274</v>
      </c>
      <c r="H380" s="3" t="s">
        <v>8</v>
      </c>
      <c r="I380" s="16"/>
    </row>
    <row r="381" spans="1:10" s="160" customFormat="1" ht="78.75" x14ac:dyDescent="0.25">
      <c r="A381" s="316">
        <v>4</v>
      </c>
      <c r="B381" s="194" t="s">
        <v>1466</v>
      </c>
      <c r="C381" s="316" t="s">
        <v>36</v>
      </c>
      <c r="D381" s="316" t="s">
        <v>145</v>
      </c>
      <c r="E381" s="3">
        <v>10</v>
      </c>
      <c r="F381" s="316" t="s">
        <v>90</v>
      </c>
      <c r="G381" s="3" t="s">
        <v>274</v>
      </c>
      <c r="H381" s="3" t="s">
        <v>8</v>
      </c>
      <c r="I381" s="16"/>
    </row>
    <row r="382" spans="1:10" s="160" customFormat="1" ht="63" x14ac:dyDescent="0.25">
      <c r="A382" s="316">
        <v>5</v>
      </c>
      <c r="B382" s="194" t="s">
        <v>1467</v>
      </c>
      <c r="C382" s="316" t="s">
        <v>133</v>
      </c>
      <c r="D382" s="316" t="s">
        <v>237</v>
      </c>
      <c r="E382" s="316">
        <v>20</v>
      </c>
      <c r="F382" s="316" t="s">
        <v>90</v>
      </c>
      <c r="G382" s="3" t="s">
        <v>274</v>
      </c>
      <c r="H382" s="218" t="s">
        <v>152</v>
      </c>
      <c r="I382" s="16"/>
    </row>
    <row r="383" spans="1:10" s="160" customFormat="1" ht="63" x14ac:dyDescent="0.25">
      <c r="A383" s="316">
        <v>6</v>
      </c>
      <c r="B383" s="194" t="s">
        <v>1469</v>
      </c>
      <c r="C383" s="316" t="s">
        <v>1468</v>
      </c>
      <c r="D383" s="316" t="s">
        <v>157</v>
      </c>
      <c r="E383" s="316">
        <v>10</v>
      </c>
      <c r="F383" s="316" t="s">
        <v>90</v>
      </c>
      <c r="G383" s="3" t="s">
        <v>274</v>
      </c>
      <c r="H383" s="218" t="s">
        <v>152</v>
      </c>
      <c r="I383" s="16"/>
    </row>
    <row r="384" spans="1:10" x14ac:dyDescent="0.25">
      <c r="A384" s="394" t="s">
        <v>26</v>
      </c>
      <c r="B384" s="394"/>
      <c r="C384" s="394"/>
      <c r="D384" s="394"/>
      <c r="E384" s="394"/>
      <c r="F384" s="394"/>
      <c r="G384" s="394"/>
      <c r="H384" s="394"/>
      <c r="I384" s="16"/>
      <c r="J384"/>
    </row>
    <row r="385" spans="1:10" ht="63" x14ac:dyDescent="0.25">
      <c r="A385" s="5">
        <v>1</v>
      </c>
      <c r="B385" s="186" t="s">
        <v>703</v>
      </c>
      <c r="C385" s="3" t="s">
        <v>670</v>
      </c>
      <c r="D385" s="3" t="s">
        <v>704</v>
      </c>
      <c r="E385" s="3">
        <v>10</v>
      </c>
      <c r="F385" s="3" t="s">
        <v>671</v>
      </c>
      <c r="G385" s="3" t="s">
        <v>542</v>
      </c>
      <c r="H385" s="24" t="s">
        <v>235</v>
      </c>
      <c r="I385" s="16"/>
      <c r="J385"/>
    </row>
    <row r="386" spans="1:10" ht="63" x14ac:dyDescent="0.25">
      <c r="A386" s="5">
        <v>2</v>
      </c>
      <c r="B386" s="186" t="s">
        <v>701</v>
      </c>
      <c r="C386" s="3" t="s">
        <v>213</v>
      </c>
      <c r="D386" s="3" t="s">
        <v>603</v>
      </c>
      <c r="E386" s="3">
        <v>11</v>
      </c>
      <c r="F386" s="3" t="s">
        <v>667</v>
      </c>
      <c r="G386" s="3" t="s">
        <v>542</v>
      </c>
      <c r="H386" s="3" t="s">
        <v>578</v>
      </c>
      <c r="I386" s="16"/>
      <c r="J386"/>
    </row>
    <row r="387" spans="1:10" ht="78.75" x14ac:dyDescent="0.25">
      <c r="A387" s="5">
        <v>3</v>
      </c>
      <c r="B387" s="186" t="s">
        <v>702</v>
      </c>
      <c r="C387" s="3" t="s">
        <v>668</v>
      </c>
      <c r="D387" s="3" t="s">
        <v>285</v>
      </c>
      <c r="E387" s="3">
        <v>24</v>
      </c>
      <c r="F387" s="3" t="s">
        <v>669</v>
      </c>
      <c r="G387" s="3" t="s">
        <v>542</v>
      </c>
      <c r="H387" s="24" t="s">
        <v>235</v>
      </c>
      <c r="I387" s="16"/>
      <c r="J387"/>
    </row>
    <row r="388" spans="1:10" ht="47.25" x14ac:dyDescent="0.25">
      <c r="A388" s="5">
        <v>4</v>
      </c>
      <c r="B388" s="186" t="s">
        <v>677</v>
      </c>
      <c r="C388" s="3" t="s">
        <v>678</v>
      </c>
      <c r="D388" s="3" t="s">
        <v>343</v>
      </c>
      <c r="E388" s="3">
        <v>12</v>
      </c>
      <c r="F388" s="17" t="s">
        <v>679</v>
      </c>
      <c r="G388" s="3" t="s">
        <v>542</v>
      </c>
      <c r="H388" s="3" t="s">
        <v>8</v>
      </c>
      <c r="I388" s="16"/>
      <c r="J388"/>
    </row>
    <row r="389" spans="1:10" ht="63" x14ac:dyDescent="0.25">
      <c r="A389" s="5">
        <v>5</v>
      </c>
      <c r="B389" s="186" t="s">
        <v>705</v>
      </c>
      <c r="C389" s="3" t="s">
        <v>672</v>
      </c>
      <c r="D389" s="3" t="s">
        <v>285</v>
      </c>
      <c r="E389" s="3">
        <v>24</v>
      </c>
      <c r="F389" s="3" t="s">
        <v>671</v>
      </c>
      <c r="G389" s="3" t="s">
        <v>542</v>
      </c>
      <c r="H389" s="24" t="s">
        <v>235</v>
      </c>
      <c r="I389" s="16"/>
      <c r="J389"/>
    </row>
    <row r="390" spans="1:10" ht="63" x14ac:dyDescent="0.25">
      <c r="A390" s="5">
        <v>6</v>
      </c>
      <c r="B390" s="186" t="s">
        <v>705</v>
      </c>
      <c r="C390" s="3" t="s">
        <v>672</v>
      </c>
      <c r="D390" s="3" t="s">
        <v>285</v>
      </c>
      <c r="E390" s="3">
        <v>12</v>
      </c>
      <c r="F390" s="3" t="s">
        <v>673</v>
      </c>
      <c r="G390" s="3" t="s">
        <v>542</v>
      </c>
      <c r="H390" s="24" t="s">
        <v>235</v>
      </c>
      <c r="I390" s="16"/>
      <c r="J390"/>
    </row>
    <row r="391" spans="1:10" ht="63" x14ac:dyDescent="0.25">
      <c r="A391" s="5">
        <v>7</v>
      </c>
      <c r="B391" s="186" t="s">
        <v>707</v>
      </c>
      <c r="C391" s="3" t="s">
        <v>672</v>
      </c>
      <c r="D391" s="3" t="s">
        <v>708</v>
      </c>
      <c r="E391" s="3">
        <v>24</v>
      </c>
      <c r="F391" s="3" t="s">
        <v>682</v>
      </c>
      <c r="G391" s="3" t="s">
        <v>542</v>
      </c>
      <c r="H391" s="24" t="s">
        <v>235</v>
      </c>
      <c r="I391" s="16"/>
      <c r="J391"/>
    </row>
    <row r="392" spans="1:10" ht="78.75" x14ac:dyDescent="0.25">
      <c r="A392" s="5">
        <v>8</v>
      </c>
      <c r="B392" s="186" t="s">
        <v>706</v>
      </c>
      <c r="C392" s="3" t="s">
        <v>674</v>
      </c>
      <c r="D392" s="3" t="s">
        <v>327</v>
      </c>
      <c r="E392" s="3">
        <v>12</v>
      </c>
      <c r="F392" s="3" t="s">
        <v>675</v>
      </c>
      <c r="G392" s="3" t="s">
        <v>542</v>
      </c>
      <c r="H392" s="24" t="s">
        <v>235</v>
      </c>
      <c r="I392" s="16"/>
      <c r="J392"/>
    </row>
    <row r="393" spans="1:10" ht="47.25" x14ac:dyDescent="0.25">
      <c r="A393" s="5">
        <v>9</v>
      </c>
      <c r="B393" s="186" t="s">
        <v>710</v>
      </c>
      <c r="C393" s="3" t="s">
        <v>676</v>
      </c>
      <c r="D393" s="3" t="s">
        <v>147</v>
      </c>
      <c r="E393" s="3">
        <v>12</v>
      </c>
      <c r="F393" s="3" t="s">
        <v>671</v>
      </c>
      <c r="G393" s="3" t="s">
        <v>542</v>
      </c>
      <c r="H393" s="3" t="s">
        <v>709</v>
      </c>
      <c r="I393" s="16"/>
      <c r="J393"/>
    </row>
    <row r="394" spans="1:10" ht="63" x14ac:dyDescent="0.25">
      <c r="A394" s="5">
        <v>10</v>
      </c>
      <c r="B394" s="186" t="s">
        <v>711</v>
      </c>
      <c r="C394" s="3" t="s">
        <v>683</v>
      </c>
      <c r="D394" s="3" t="s">
        <v>160</v>
      </c>
      <c r="E394" s="3">
        <v>24</v>
      </c>
      <c r="F394" s="3" t="s">
        <v>669</v>
      </c>
      <c r="G394" s="3" t="s">
        <v>542</v>
      </c>
      <c r="H394" s="24" t="s">
        <v>235</v>
      </c>
      <c r="I394" s="16"/>
      <c r="J394"/>
    </row>
    <row r="395" spans="1:10" ht="47.25" x14ac:dyDescent="0.25">
      <c r="A395" s="5">
        <v>11</v>
      </c>
      <c r="B395" s="186" t="s">
        <v>680</v>
      </c>
      <c r="C395" s="3" t="s">
        <v>681</v>
      </c>
      <c r="D395" s="3" t="s">
        <v>184</v>
      </c>
      <c r="E395" s="3">
        <v>24</v>
      </c>
      <c r="F395" s="17" t="s">
        <v>682</v>
      </c>
      <c r="G395" s="3" t="s">
        <v>542</v>
      </c>
      <c r="H395" s="3" t="s">
        <v>8</v>
      </c>
      <c r="I395" s="16"/>
      <c r="J395"/>
    </row>
    <row r="396" spans="1:10" ht="78.75" x14ac:dyDescent="0.25">
      <c r="A396" s="5">
        <v>12</v>
      </c>
      <c r="B396" s="186" t="s">
        <v>2147</v>
      </c>
      <c r="C396" s="3" t="s">
        <v>2148</v>
      </c>
      <c r="D396" s="3" t="s">
        <v>2149</v>
      </c>
      <c r="E396" s="3">
        <v>24</v>
      </c>
      <c r="F396" s="17" t="s">
        <v>671</v>
      </c>
      <c r="G396" s="3" t="s">
        <v>542</v>
      </c>
      <c r="H396" s="24" t="s">
        <v>235</v>
      </c>
      <c r="I396" s="16"/>
      <c r="J396"/>
    </row>
    <row r="397" spans="1:10" ht="47.25" x14ac:dyDescent="0.25">
      <c r="A397" s="5">
        <v>13</v>
      </c>
      <c r="B397" s="186" t="s">
        <v>684</v>
      </c>
      <c r="C397" s="3" t="s">
        <v>204</v>
      </c>
      <c r="D397" s="3" t="s">
        <v>147</v>
      </c>
      <c r="E397" s="3">
        <v>24</v>
      </c>
      <c r="F397" s="17" t="s">
        <v>679</v>
      </c>
      <c r="G397" s="3" t="s">
        <v>542</v>
      </c>
      <c r="H397" s="3" t="s">
        <v>709</v>
      </c>
      <c r="I397" s="16"/>
      <c r="J397"/>
    </row>
    <row r="398" spans="1:10" ht="63" x14ac:dyDescent="0.25">
      <c r="A398" s="5">
        <v>14</v>
      </c>
      <c r="B398" s="186" t="s">
        <v>712</v>
      </c>
      <c r="C398" s="3" t="s">
        <v>87</v>
      </c>
      <c r="D398" s="3" t="s">
        <v>285</v>
      </c>
      <c r="E398" s="3">
        <v>36</v>
      </c>
      <c r="F398" s="3" t="s">
        <v>685</v>
      </c>
      <c r="G398" s="3" t="s">
        <v>542</v>
      </c>
      <c r="H398" s="3" t="s">
        <v>578</v>
      </c>
      <c r="I398" s="16"/>
      <c r="J398"/>
    </row>
    <row r="399" spans="1:10" ht="63" x14ac:dyDescent="0.25">
      <c r="A399" s="5">
        <v>15</v>
      </c>
      <c r="B399" s="186" t="s">
        <v>713</v>
      </c>
      <c r="C399" s="3" t="s">
        <v>87</v>
      </c>
      <c r="D399" s="3" t="s">
        <v>285</v>
      </c>
      <c r="E399" s="3">
        <v>12</v>
      </c>
      <c r="F399" s="3" t="s">
        <v>667</v>
      </c>
      <c r="G399" s="3" t="s">
        <v>542</v>
      </c>
      <c r="H399" s="3" t="s">
        <v>578</v>
      </c>
      <c r="I399" s="16"/>
      <c r="J399"/>
    </row>
    <row r="400" spans="1:10" ht="63" x14ac:dyDescent="0.25">
      <c r="A400" s="5">
        <v>16</v>
      </c>
      <c r="B400" s="186" t="s">
        <v>714</v>
      </c>
      <c r="C400" s="3" t="s">
        <v>87</v>
      </c>
      <c r="D400" s="3" t="s">
        <v>603</v>
      </c>
      <c r="E400" s="3">
        <v>24</v>
      </c>
      <c r="F400" s="17" t="s">
        <v>682</v>
      </c>
      <c r="G400" s="3" t="s">
        <v>542</v>
      </c>
      <c r="H400" s="3" t="s">
        <v>578</v>
      </c>
      <c r="I400" s="16"/>
      <c r="J400"/>
    </row>
    <row r="401" spans="1:10" ht="63" x14ac:dyDescent="0.25">
      <c r="A401" s="5">
        <v>17</v>
      </c>
      <c r="B401" s="186" t="s">
        <v>715</v>
      </c>
      <c r="C401" s="3" t="s">
        <v>36</v>
      </c>
      <c r="D401" s="3" t="s">
        <v>285</v>
      </c>
      <c r="E401" s="3">
        <v>12</v>
      </c>
      <c r="F401" s="3" t="s">
        <v>673</v>
      </c>
      <c r="G401" s="3" t="s">
        <v>542</v>
      </c>
      <c r="H401" s="24" t="s">
        <v>235</v>
      </c>
      <c r="I401" s="16"/>
      <c r="J401"/>
    </row>
    <row r="402" spans="1:10" ht="63" x14ac:dyDescent="0.25">
      <c r="A402" s="5">
        <v>18</v>
      </c>
      <c r="B402" s="186" t="s">
        <v>716</v>
      </c>
      <c r="C402" s="3" t="s">
        <v>36</v>
      </c>
      <c r="D402" s="3" t="s">
        <v>603</v>
      </c>
      <c r="E402" s="3">
        <v>12</v>
      </c>
      <c r="F402" s="3" t="s">
        <v>682</v>
      </c>
      <c r="G402" s="3" t="s">
        <v>542</v>
      </c>
      <c r="H402" s="24" t="s">
        <v>235</v>
      </c>
      <c r="I402" s="16"/>
      <c r="J402"/>
    </row>
    <row r="403" spans="1:10" ht="78.75" x14ac:dyDescent="0.25">
      <c r="A403" s="5">
        <v>19</v>
      </c>
      <c r="B403" s="186" t="s">
        <v>717</v>
      </c>
      <c r="C403" s="3" t="s">
        <v>36</v>
      </c>
      <c r="D403" s="3" t="s">
        <v>285</v>
      </c>
      <c r="E403" s="3">
        <v>12</v>
      </c>
      <c r="F403" s="3" t="s">
        <v>669</v>
      </c>
      <c r="G403" s="3" t="s">
        <v>542</v>
      </c>
      <c r="H403" s="24" t="s">
        <v>235</v>
      </c>
      <c r="I403" s="16"/>
      <c r="J403"/>
    </row>
    <row r="404" spans="1:10" ht="47.25" x14ac:dyDescent="0.25">
      <c r="A404" s="5">
        <v>20</v>
      </c>
      <c r="B404" s="186" t="s">
        <v>718</v>
      </c>
      <c r="C404" s="3" t="s">
        <v>173</v>
      </c>
      <c r="D404" s="3" t="s">
        <v>100</v>
      </c>
      <c r="E404" s="3">
        <v>12</v>
      </c>
      <c r="F404" s="17" t="s">
        <v>686</v>
      </c>
      <c r="G404" s="3" t="s">
        <v>542</v>
      </c>
      <c r="H404" s="3" t="s">
        <v>8</v>
      </c>
      <c r="I404" s="16"/>
      <c r="J404"/>
    </row>
    <row r="405" spans="1:10" ht="47.25" x14ac:dyDescent="0.25">
      <c r="A405" s="5">
        <v>21</v>
      </c>
      <c r="B405" s="186" t="s">
        <v>719</v>
      </c>
      <c r="C405" s="3" t="s">
        <v>173</v>
      </c>
      <c r="D405" s="3" t="s">
        <v>100</v>
      </c>
      <c r="E405" s="3">
        <v>12</v>
      </c>
      <c r="F405" s="17" t="s">
        <v>679</v>
      </c>
      <c r="G405" s="3" t="s">
        <v>542</v>
      </c>
      <c r="H405" s="3" t="s">
        <v>8</v>
      </c>
      <c r="I405" s="16"/>
      <c r="J405"/>
    </row>
    <row r="406" spans="1:10" ht="47.25" x14ac:dyDescent="0.25">
      <c r="A406" s="5">
        <v>22</v>
      </c>
      <c r="B406" s="186" t="s">
        <v>720</v>
      </c>
      <c r="C406" s="3" t="s">
        <v>173</v>
      </c>
      <c r="D406" s="3" t="s">
        <v>100</v>
      </c>
      <c r="E406" s="3">
        <v>12</v>
      </c>
      <c r="F406" s="17" t="s">
        <v>679</v>
      </c>
      <c r="G406" s="3" t="s">
        <v>542</v>
      </c>
      <c r="H406" s="3" t="s">
        <v>8</v>
      </c>
      <c r="I406" s="16"/>
      <c r="J406"/>
    </row>
    <row r="407" spans="1:10" ht="47.25" x14ac:dyDescent="0.25">
      <c r="A407" s="5">
        <v>23</v>
      </c>
      <c r="B407" s="186" t="s">
        <v>721</v>
      </c>
      <c r="C407" s="3" t="s">
        <v>173</v>
      </c>
      <c r="D407" s="3" t="s">
        <v>100</v>
      </c>
      <c r="E407" s="3">
        <v>12</v>
      </c>
      <c r="F407" s="17" t="s">
        <v>673</v>
      </c>
      <c r="G407" s="3" t="s">
        <v>542</v>
      </c>
      <c r="H407" s="3" t="s">
        <v>8</v>
      </c>
      <c r="I407" s="16"/>
      <c r="J407"/>
    </row>
    <row r="408" spans="1:10" ht="47.25" x14ac:dyDescent="0.25">
      <c r="A408" s="5">
        <v>24</v>
      </c>
      <c r="B408" s="186" t="s">
        <v>722</v>
      </c>
      <c r="C408" s="3" t="s">
        <v>173</v>
      </c>
      <c r="D408" s="3" t="s">
        <v>147</v>
      </c>
      <c r="E408" s="3">
        <v>12</v>
      </c>
      <c r="F408" s="17" t="s">
        <v>682</v>
      </c>
      <c r="G408" s="3" t="s">
        <v>542</v>
      </c>
      <c r="H408" s="3" t="s">
        <v>709</v>
      </c>
      <c r="I408" s="16"/>
      <c r="J408"/>
    </row>
    <row r="409" spans="1:10" ht="63" x14ac:dyDescent="0.25">
      <c r="A409" s="5">
        <v>25</v>
      </c>
      <c r="B409" s="186" t="s">
        <v>726</v>
      </c>
      <c r="C409" s="3" t="s">
        <v>35</v>
      </c>
      <c r="D409" s="3" t="s">
        <v>724</v>
      </c>
      <c r="E409" s="3">
        <v>12</v>
      </c>
      <c r="F409" s="17" t="s">
        <v>723</v>
      </c>
      <c r="G409" s="3" t="s">
        <v>542</v>
      </c>
      <c r="H409" s="3" t="s">
        <v>578</v>
      </c>
      <c r="I409" s="16"/>
      <c r="J409"/>
    </row>
    <row r="410" spans="1:10" ht="78.75" x14ac:dyDescent="0.25">
      <c r="A410" s="5">
        <v>26</v>
      </c>
      <c r="B410" s="194" t="s">
        <v>727</v>
      </c>
      <c r="C410" s="3" t="s">
        <v>91</v>
      </c>
      <c r="D410" s="3" t="s">
        <v>725</v>
      </c>
      <c r="E410" s="3">
        <v>12</v>
      </c>
      <c r="F410" s="17" t="s">
        <v>671</v>
      </c>
      <c r="G410" s="3" t="s">
        <v>542</v>
      </c>
      <c r="H410" s="3" t="s">
        <v>578</v>
      </c>
      <c r="I410" s="16"/>
      <c r="J410"/>
    </row>
    <row r="411" spans="1:10" ht="80.25" customHeight="1" x14ac:dyDescent="0.25">
      <c r="A411" s="5">
        <v>27</v>
      </c>
      <c r="B411" s="194" t="s">
        <v>728</v>
      </c>
      <c r="C411" s="316" t="s">
        <v>91</v>
      </c>
      <c r="D411" s="316" t="s">
        <v>100</v>
      </c>
      <c r="E411" s="3">
        <v>12</v>
      </c>
      <c r="F411" s="17" t="s">
        <v>687</v>
      </c>
      <c r="G411" s="3" t="s">
        <v>542</v>
      </c>
      <c r="H411" s="24" t="s">
        <v>235</v>
      </c>
      <c r="I411" s="16"/>
      <c r="J411"/>
    </row>
    <row r="412" spans="1:10" ht="141.75" x14ac:dyDescent="0.25">
      <c r="A412" s="5">
        <v>28</v>
      </c>
      <c r="B412" s="194" t="s">
        <v>688</v>
      </c>
      <c r="C412" s="316" t="s">
        <v>729</v>
      </c>
      <c r="D412" s="316" t="s">
        <v>145</v>
      </c>
      <c r="E412" s="3">
        <v>12</v>
      </c>
      <c r="F412" s="17" t="s">
        <v>679</v>
      </c>
      <c r="G412" s="3" t="s">
        <v>542</v>
      </c>
      <c r="H412" s="24" t="s">
        <v>8</v>
      </c>
      <c r="I412" s="16"/>
      <c r="J412"/>
    </row>
    <row r="413" spans="1:10" ht="63" x14ac:dyDescent="0.25">
      <c r="A413" s="5">
        <v>29</v>
      </c>
      <c r="B413" s="194" t="s">
        <v>730</v>
      </c>
      <c r="C413" s="316" t="s">
        <v>126</v>
      </c>
      <c r="D413" s="316" t="s">
        <v>604</v>
      </c>
      <c r="E413" s="3">
        <v>36</v>
      </c>
      <c r="F413" s="17" t="s">
        <v>689</v>
      </c>
      <c r="G413" s="3" t="s">
        <v>542</v>
      </c>
      <c r="H413" s="3" t="s">
        <v>578</v>
      </c>
      <c r="I413" s="16"/>
      <c r="J413"/>
    </row>
    <row r="414" spans="1:10" ht="47.25" x14ac:dyDescent="0.25">
      <c r="A414" s="355">
        <v>30</v>
      </c>
      <c r="B414" s="374" t="s">
        <v>2258</v>
      </c>
      <c r="C414" s="374" t="s">
        <v>126</v>
      </c>
      <c r="D414" s="374" t="s">
        <v>2259</v>
      </c>
      <c r="E414" s="374">
        <v>12</v>
      </c>
      <c r="F414" s="374" t="s">
        <v>669</v>
      </c>
      <c r="G414" s="374" t="s">
        <v>542</v>
      </c>
      <c r="H414" s="374" t="s">
        <v>578</v>
      </c>
      <c r="I414" s="16"/>
      <c r="J414"/>
    </row>
    <row r="415" spans="1:10" ht="47.25" x14ac:dyDescent="0.25">
      <c r="A415" s="355">
        <v>31</v>
      </c>
      <c r="B415" s="374" t="s">
        <v>2260</v>
      </c>
      <c r="C415" s="374" t="s">
        <v>132</v>
      </c>
      <c r="D415" s="374" t="s">
        <v>2261</v>
      </c>
      <c r="E415" s="374">
        <v>12</v>
      </c>
      <c r="F415" s="374" t="s">
        <v>671</v>
      </c>
      <c r="G415" s="374" t="s">
        <v>542</v>
      </c>
      <c r="H415" s="374" t="s">
        <v>578</v>
      </c>
      <c r="I415" s="16"/>
      <c r="J415"/>
    </row>
    <row r="416" spans="1:10" ht="63" x14ac:dyDescent="0.25">
      <c r="A416" s="355">
        <v>32</v>
      </c>
      <c r="B416" s="204" t="s">
        <v>731</v>
      </c>
      <c r="C416" s="241" t="s">
        <v>97</v>
      </c>
      <c r="D416" s="241" t="s">
        <v>732</v>
      </c>
      <c r="E416" s="241">
        <v>12</v>
      </c>
      <c r="F416" s="339" t="s">
        <v>671</v>
      </c>
      <c r="G416" s="241" t="s">
        <v>542</v>
      </c>
      <c r="H416" s="241" t="s">
        <v>578</v>
      </c>
      <c r="I416" s="16"/>
      <c r="J416"/>
    </row>
    <row r="417" spans="1:10" ht="63" x14ac:dyDescent="0.25">
      <c r="A417" s="360">
        <v>33</v>
      </c>
      <c r="B417" s="377" t="s">
        <v>2297</v>
      </c>
      <c r="C417" s="377" t="s">
        <v>98</v>
      </c>
      <c r="D417" s="377" t="s">
        <v>160</v>
      </c>
      <c r="E417" s="377">
        <v>12</v>
      </c>
      <c r="F417" s="377" t="s">
        <v>682</v>
      </c>
      <c r="G417" s="377" t="s">
        <v>2298</v>
      </c>
      <c r="H417" s="377" t="s">
        <v>578</v>
      </c>
      <c r="I417" s="352"/>
      <c r="J417"/>
    </row>
    <row r="418" spans="1:10" ht="63" x14ac:dyDescent="0.25">
      <c r="A418" s="355">
        <v>34</v>
      </c>
      <c r="B418" s="193" t="s">
        <v>690</v>
      </c>
      <c r="C418" s="192" t="s">
        <v>98</v>
      </c>
      <c r="D418" s="192" t="s">
        <v>100</v>
      </c>
      <c r="E418" s="171">
        <v>12</v>
      </c>
      <c r="F418" s="367" t="s">
        <v>671</v>
      </c>
      <c r="G418" s="171" t="s">
        <v>542</v>
      </c>
      <c r="H418" s="243" t="s">
        <v>235</v>
      </c>
      <c r="I418" s="16"/>
      <c r="J418"/>
    </row>
    <row r="419" spans="1:10" ht="63" x14ac:dyDescent="0.25">
      <c r="A419" s="355">
        <v>35</v>
      </c>
      <c r="B419" s="186" t="s">
        <v>691</v>
      </c>
      <c r="C419" s="3" t="s">
        <v>137</v>
      </c>
      <c r="D419" s="3" t="s">
        <v>100</v>
      </c>
      <c r="E419" s="3">
        <v>12</v>
      </c>
      <c r="F419" s="17" t="s">
        <v>679</v>
      </c>
      <c r="G419" s="3" t="s">
        <v>542</v>
      </c>
      <c r="H419" s="24" t="s">
        <v>235</v>
      </c>
      <c r="I419" s="16"/>
      <c r="J419"/>
    </row>
    <row r="420" spans="1:10" ht="63" x14ac:dyDescent="0.25">
      <c r="A420" s="355">
        <v>36</v>
      </c>
      <c r="B420" s="186" t="s">
        <v>692</v>
      </c>
      <c r="C420" s="3" t="s">
        <v>137</v>
      </c>
      <c r="D420" s="3" t="s">
        <v>100</v>
      </c>
      <c r="E420" s="3">
        <v>12</v>
      </c>
      <c r="F420" s="17" t="s">
        <v>679</v>
      </c>
      <c r="G420" s="3" t="s">
        <v>542</v>
      </c>
      <c r="H420" s="24" t="s">
        <v>235</v>
      </c>
      <c r="I420" s="16"/>
      <c r="J420"/>
    </row>
    <row r="421" spans="1:10" ht="63" x14ac:dyDescent="0.25">
      <c r="A421" s="355">
        <v>37</v>
      </c>
      <c r="B421" s="186" t="s">
        <v>693</v>
      </c>
      <c r="C421" s="3" t="s">
        <v>137</v>
      </c>
      <c r="D421" s="3" t="s">
        <v>100</v>
      </c>
      <c r="E421" s="3">
        <v>12</v>
      </c>
      <c r="F421" s="17" t="s">
        <v>679</v>
      </c>
      <c r="G421" s="3" t="s">
        <v>542</v>
      </c>
      <c r="H421" s="24" t="s">
        <v>235</v>
      </c>
      <c r="I421" s="16"/>
      <c r="J421"/>
    </row>
    <row r="422" spans="1:10" ht="63" x14ac:dyDescent="0.25">
      <c r="A422" s="355">
        <v>38</v>
      </c>
      <c r="B422" s="186" t="s">
        <v>694</v>
      </c>
      <c r="C422" s="3" t="s">
        <v>137</v>
      </c>
      <c r="D422" s="3" t="s">
        <v>100</v>
      </c>
      <c r="E422" s="3">
        <v>12</v>
      </c>
      <c r="F422" s="17" t="s">
        <v>682</v>
      </c>
      <c r="G422" s="3" t="s">
        <v>542</v>
      </c>
      <c r="H422" s="24" t="s">
        <v>235</v>
      </c>
      <c r="I422" s="16"/>
      <c r="J422"/>
    </row>
    <row r="423" spans="1:10" ht="63" x14ac:dyDescent="0.25">
      <c r="A423" s="355">
        <v>39</v>
      </c>
      <c r="B423" s="186" t="s">
        <v>695</v>
      </c>
      <c r="C423" s="3" t="s">
        <v>137</v>
      </c>
      <c r="D423" s="3" t="s">
        <v>100</v>
      </c>
      <c r="E423" s="3">
        <v>12</v>
      </c>
      <c r="F423" s="17" t="s">
        <v>682</v>
      </c>
      <c r="G423" s="3" t="s">
        <v>542</v>
      </c>
      <c r="H423" s="24" t="s">
        <v>235</v>
      </c>
      <c r="I423" s="16"/>
      <c r="J423"/>
    </row>
    <row r="424" spans="1:10" ht="63" x14ac:dyDescent="0.25">
      <c r="A424" s="355">
        <v>40</v>
      </c>
      <c r="B424" s="186" t="s">
        <v>733</v>
      </c>
      <c r="C424" s="3" t="s">
        <v>137</v>
      </c>
      <c r="D424" s="3" t="s">
        <v>100</v>
      </c>
      <c r="E424" s="3">
        <v>12</v>
      </c>
      <c r="F424" s="17" t="s">
        <v>682</v>
      </c>
      <c r="G424" s="3" t="s">
        <v>542</v>
      </c>
      <c r="H424" s="3" t="s">
        <v>578</v>
      </c>
      <c r="I424" s="16"/>
      <c r="J424"/>
    </row>
    <row r="425" spans="1:10" ht="63" x14ac:dyDescent="0.25">
      <c r="A425" s="355">
        <v>41</v>
      </c>
      <c r="B425" s="186" t="s">
        <v>734</v>
      </c>
      <c r="C425" s="3" t="s">
        <v>137</v>
      </c>
      <c r="D425" s="3" t="s">
        <v>100</v>
      </c>
      <c r="E425" s="3">
        <v>12</v>
      </c>
      <c r="F425" s="17" t="s">
        <v>682</v>
      </c>
      <c r="G425" s="3" t="s">
        <v>542</v>
      </c>
      <c r="H425" s="3" t="s">
        <v>578</v>
      </c>
      <c r="I425" s="16"/>
      <c r="J425"/>
    </row>
    <row r="426" spans="1:10" ht="63" x14ac:dyDescent="0.25">
      <c r="A426" s="355">
        <v>42</v>
      </c>
      <c r="B426" s="186" t="s">
        <v>735</v>
      </c>
      <c r="C426" s="3" t="s">
        <v>137</v>
      </c>
      <c r="D426" s="3" t="s">
        <v>100</v>
      </c>
      <c r="E426" s="3">
        <v>12</v>
      </c>
      <c r="F426" s="17" t="s">
        <v>682</v>
      </c>
      <c r="G426" s="3" t="s">
        <v>542</v>
      </c>
      <c r="H426" s="3" t="s">
        <v>578</v>
      </c>
      <c r="I426" s="16"/>
      <c r="J426"/>
    </row>
    <row r="427" spans="1:10" ht="63" x14ac:dyDescent="0.25">
      <c r="A427" s="355">
        <v>43</v>
      </c>
      <c r="B427" s="186" t="s">
        <v>736</v>
      </c>
      <c r="C427" s="3" t="s">
        <v>137</v>
      </c>
      <c r="D427" s="3" t="s">
        <v>100</v>
      </c>
      <c r="E427" s="3">
        <v>12</v>
      </c>
      <c r="F427" s="17" t="s">
        <v>687</v>
      </c>
      <c r="G427" s="3" t="s">
        <v>542</v>
      </c>
      <c r="H427" s="3" t="s">
        <v>578</v>
      </c>
      <c r="I427" s="16"/>
      <c r="J427"/>
    </row>
    <row r="428" spans="1:10" ht="78.75" x14ac:dyDescent="0.25">
      <c r="A428" s="355">
        <v>44</v>
      </c>
      <c r="B428" s="186" t="s">
        <v>737</v>
      </c>
      <c r="C428" s="3" t="s">
        <v>137</v>
      </c>
      <c r="D428" s="3" t="s">
        <v>100</v>
      </c>
      <c r="E428" s="3">
        <v>12</v>
      </c>
      <c r="F428" s="17" t="s">
        <v>669</v>
      </c>
      <c r="G428" s="3" t="s">
        <v>542</v>
      </c>
      <c r="H428" s="3" t="s">
        <v>578</v>
      </c>
      <c r="I428" s="16"/>
      <c r="J428"/>
    </row>
    <row r="429" spans="1:10" ht="78.75" x14ac:dyDescent="0.25">
      <c r="A429" s="355">
        <v>45</v>
      </c>
      <c r="B429" s="186" t="s">
        <v>738</v>
      </c>
      <c r="C429" s="3" t="s">
        <v>137</v>
      </c>
      <c r="D429" s="3" t="s">
        <v>100</v>
      </c>
      <c r="E429" s="3">
        <v>12</v>
      </c>
      <c r="F429" s="17" t="s">
        <v>669</v>
      </c>
      <c r="G429" s="3" t="s">
        <v>542</v>
      </c>
      <c r="H429" s="3" t="s">
        <v>578</v>
      </c>
      <c r="I429" s="16"/>
      <c r="J429"/>
    </row>
    <row r="430" spans="1:10" ht="78.75" x14ac:dyDescent="0.25">
      <c r="A430" s="355">
        <v>46</v>
      </c>
      <c r="B430" s="186" t="s">
        <v>739</v>
      </c>
      <c r="C430" s="3" t="s">
        <v>137</v>
      </c>
      <c r="D430" s="3" t="s">
        <v>100</v>
      </c>
      <c r="E430" s="3">
        <v>12</v>
      </c>
      <c r="F430" s="17" t="s">
        <v>669</v>
      </c>
      <c r="G430" s="3" t="s">
        <v>542</v>
      </c>
      <c r="H430" s="3" t="s">
        <v>578</v>
      </c>
      <c r="I430" s="16"/>
      <c r="J430"/>
    </row>
    <row r="431" spans="1:10" ht="63" x14ac:dyDescent="0.25">
      <c r="A431" s="355">
        <v>47</v>
      </c>
      <c r="B431" s="186" t="s">
        <v>696</v>
      </c>
      <c r="C431" s="3" t="s">
        <v>138</v>
      </c>
      <c r="D431" s="3" t="s">
        <v>100</v>
      </c>
      <c r="E431" s="3">
        <v>12</v>
      </c>
      <c r="F431" s="17" t="s">
        <v>679</v>
      </c>
      <c r="G431" s="3" t="s">
        <v>542</v>
      </c>
      <c r="H431" s="24" t="s">
        <v>235</v>
      </c>
      <c r="I431" s="16"/>
      <c r="J431"/>
    </row>
    <row r="432" spans="1:10" ht="63" x14ac:dyDescent="0.25">
      <c r="A432" s="355">
        <v>48</v>
      </c>
      <c r="B432" s="186" t="s">
        <v>740</v>
      </c>
      <c r="C432" s="3" t="s">
        <v>137</v>
      </c>
      <c r="D432" s="3" t="s">
        <v>100</v>
      </c>
      <c r="E432" s="3">
        <v>12</v>
      </c>
      <c r="F432" s="17" t="s">
        <v>682</v>
      </c>
      <c r="G432" s="3" t="s">
        <v>542</v>
      </c>
      <c r="H432" s="3" t="s">
        <v>578</v>
      </c>
      <c r="I432" s="16"/>
      <c r="J432"/>
    </row>
    <row r="433" spans="1:10" ht="63" x14ac:dyDescent="0.25">
      <c r="A433" s="355">
        <v>49</v>
      </c>
      <c r="B433" s="186" t="s">
        <v>741</v>
      </c>
      <c r="C433" s="3" t="s">
        <v>137</v>
      </c>
      <c r="D433" s="3" t="s">
        <v>100</v>
      </c>
      <c r="E433" s="3">
        <v>12</v>
      </c>
      <c r="F433" s="17" t="s">
        <v>682</v>
      </c>
      <c r="G433" s="3" t="s">
        <v>542</v>
      </c>
      <c r="H433" s="3" t="s">
        <v>578</v>
      </c>
      <c r="I433" s="16"/>
      <c r="J433"/>
    </row>
    <row r="434" spans="1:10" ht="63" x14ac:dyDescent="0.25">
      <c r="A434" s="355">
        <v>50</v>
      </c>
      <c r="B434" s="186" t="s">
        <v>735</v>
      </c>
      <c r="C434" s="3" t="s">
        <v>137</v>
      </c>
      <c r="D434" s="3" t="s">
        <v>100</v>
      </c>
      <c r="E434" s="3">
        <v>12</v>
      </c>
      <c r="F434" s="17" t="s">
        <v>682</v>
      </c>
      <c r="G434" s="3" t="s">
        <v>542</v>
      </c>
      <c r="H434" s="3" t="s">
        <v>578</v>
      </c>
      <c r="I434" s="16"/>
      <c r="J434"/>
    </row>
    <row r="435" spans="1:10" ht="63" x14ac:dyDescent="0.25">
      <c r="A435" s="355">
        <v>51</v>
      </c>
      <c r="B435" s="186" t="s">
        <v>742</v>
      </c>
      <c r="C435" s="3" t="s">
        <v>137</v>
      </c>
      <c r="D435" s="3" t="s">
        <v>100</v>
      </c>
      <c r="E435" s="3">
        <v>12</v>
      </c>
      <c r="F435" s="17" t="s">
        <v>687</v>
      </c>
      <c r="G435" s="3" t="s">
        <v>542</v>
      </c>
      <c r="H435" s="3" t="s">
        <v>578</v>
      </c>
      <c r="I435" s="16"/>
      <c r="J435"/>
    </row>
    <row r="436" spans="1:10" ht="78.75" x14ac:dyDescent="0.25">
      <c r="A436" s="355">
        <v>52</v>
      </c>
      <c r="B436" s="186" t="s">
        <v>737</v>
      </c>
      <c r="C436" s="3" t="s">
        <v>137</v>
      </c>
      <c r="D436" s="3" t="s">
        <v>100</v>
      </c>
      <c r="E436" s="3">
        <v>12</v>
      </c>
      <c r="F436" s="17" t="s">
        <v>669</v>
      </c>
      <c r="G436" s="3" t="s">
        <v>542</v>
      </c>
      <c r="H436" s="3" t="s">
        <v>578</v>
      </c>
      <c r="I436" s="16"/>
      <c r="J436"/>
    </row>
    <row r="437" spans="1:10" ht="78.75" x14ac:dyDescent="0.25">
      <c r="A437" s="355">
        <v>53</v>
      </c>
      <c r="B437" s="186" t="s">
        <v>743</v>
      </c>
      <c r="C437" s="3" t="s">
        <v>137</v>
      </c>
      <c r="D437" s="3" t="s">
        <v>100</v>
      </c>
      <c r="E437" s="3">
        <v>12</v>
      </c>
      <c r="F437" s="17" t="s">
        <v>669</v>
      </c>
      <c r="G437" s="3" t="s">
        <v>542</v>
      </c>
      <c r="H437" s="3" t="s">
        <v>578</v>
      </c>
      <c r="I437" s="16"/>
      <c r="J437"/>
    </row>
    <row r="438" spans="1:10" ht="78.75" x14ac:dyDescent="0.25">
      <c r="A438" s="355">
        <v>54</v>
      </c>
      <c r="B438" s="186" t="s">
        <v>744</v>
      </c>
      <c r="C438" s="3" t="s">
        <v>137</v>
      </c>
      <c r="D438" s="3" t="s">
        <v>100</v>
      </c>
      <c r="E438" s="3">
        <v>12</v>
      </c>
      <c r="F438" s="17" t="s">
        <v>669</v>
      </c>
      <c r="G438" s="3" t="s">
        <v>542</v>
      </c>
      <c r="H438" s="3" t="s">
        <v>578</v>
      </c>
      <c r="I438" s="16"/>
      <c r="J438"/>
    </row>
    <row r="439" spans="1:10" ht="63" x14ac:dyDescent="0.25">
      <c r="A439" s="355">
        <v>55</v>
      </c>
      <c r="B439" s="186" t="s">
        <v>697</v>
      </c>
      <c r="C439" s="3" t="s">
        <v>138</v>
      </c>
      <c r="D439" s="3" t="s">
        <v>100</v>
      </c>
      <c r="E439" s="3">
        <v>12</v>
      </c>
      <c r="F439" s="17" t="s">
        <v>679</v>
      </c>
      <c r="G439" s="3" t="s">
        <v>542</v>
      </c>
      <c r="H439" s="24" t="s">
        <v>235</v>
      </c>
      <c r="I439" s="16"/>
      <c r="J439"/>
    </row>
    <row r="440" spans="1:10" ht="63" x14ac:dyDescent="0.25">
      <c r="A440" s="355">
        <v>56</v>
      </c>
      <c r="B440" s="186" t="s">
        <v>698</v>
      </c>
      <c r="C440" s="3" t="s">
        <v>138</v>
      </c>
      <c r="D440" s="3" t="s">
        <v>100</v>
      </c>
      <c r="E440" s="3">
        <v>12</v>
      </c>
      <c r="F440" s="17" t="s">
        <v>679</v>
      </c>
      <c r="G440" s="3" t="s">
        <v>542</v>
      </c>
      <c r="H440" s="24" t="s">
        <v>235</v>
      </c>
      <c r="I440" s="16"/>
      <c r="J440"/>
    </row>
    <row r="441" spans="1:10" ht="63" x14ac:dyDescent="0.25">
      <c r="A441" s="5">
        <v>57</v>
      </c>
      <c r="B441" s="186" t="s">
        <v>699</v>
      </c>
      <c r="C441" s="3" t="s">
        <v>138</v>
      </c>
      <c r="D441" s="3" t="s">
        <v>100</v>
      </c>
      <c r="E441" s="3">
        <v>12</v>
      </c>
      <c r="F441" s="17" t="s">
        <v>682</v>
      </c>
      <c r="G441" s="3" t="s">
        <v>542</v>
      </c>
      <c r="H441" s="24" t="s">
        <v>235</v>
      </c>
      <c r="I441" s="16"/>
      <c r="J441"/>
    </row>
    <row r="442" spans="1:10" ht="63" x14ac:dyDescent="0.25">
      <c r="A442" s="5">
        <v>58</v>
      </c>
      <c r="B442" s="186" t="s">
        <v>700</v>
      </c>
      <c r="C442" s="3" t="s">
        <v>138</v>
      </c>
      <c r="D442" s="3" t="s">
        <v>100</v>
      </c>
      <c r="E442" s="3">
        <v>12</v>
      </c>
      <c r="F442" s="17" t="s">
        <v>682</v>
      </c>
      <c r="G442" s="3" t="s">
        <v>542</v>
      </c>
      <c r="H442" s="24" t="s">
        <v>235</v>
      </c>
      <c r="I442" s="16"/>
      <c r="J442"/>
    </row>
    <row r="443" spans="1:10" x14ac:dyDescent="0.25">
      <c r="A443" s="394" t="s">
        <v>27</v>
      </c>
      <c r="B443" s="394"/>
      <c r="C443" s="394"/>
      <c r="D443" s="394"/>
      <c r="E443" s="394"/>
      <c r="F443" s="394"/>
      <c r="G443" s="394"/>
      <c r="H443" s="394"/>
      <c r="I443" s="16"/>
      <c r="J443"/>
    </row>
    <row r="444" spans="1:10" ht="126" x14ac:dyDescent="0.25">
      <c r="A444" s="209">
        <v>1</v>
      </c>
      <c r="B444" s="194" t="s">
        <v>1443</v>
      </c>
      <c r="C444" s="3" t="s">
        <v>1444</v>
      </c>
      <c r="D444" s="3" t="s">
        <v>1440</v>
      </c>
      <c r="E444" s="3">
        <v>2</v>
      </c>
      <c r="F444" s="316" t="s">
        <v>86</v>
      </c>
      <c r="G444" s="3" t="s">
        <v>274</v>
      </c>
      <c r="H444" s="3" t="s">
        <v>8</v>
      </c>
      <c r="I444" s="16"/>
      <c r="J444"/>
    </row>
    <row r="445" spans="1:10" ht="141.75" x14ac:dyDescent="0.25">
      <c r="A445" s="209">
        <v>2</v>
      </c>
      <c r="B445" s="194" t="s">
        <v>1445</v>
      </c>
      <c r="C445" s="3" t="s">
        <v>204</v>
      </c>
      <c r="D445" s="3" t="s">
        <v>1446</v>
      </c>
      <c r="E445" s="3">
        <v>15</v>
      </c>
      <c r="F445" s="316" t="s">
        <v>86</v>
      </c>
      <c r="G445" s="3" t="s">
        <v>274</v>
      </c>
      <c r="H445" s="3" t="s">
        <v>8</v>
      </c>
      <c r="I445" s="16"/>
      <c r="J445"/>
    </row>
    <row r="446" spans="1:10" ht="78.75" x14ac:dyDescent="0.25">
      <c r="A446" s="209">
        <v>3</v>
      </c>
      <c r="B446" s="377" t="s">
        <v>2205</v>
      </c>
      <c r="C446" s="377" t="s">
        <v>35</v>
      </c>
      <c r="D446" s="377" t="s">
        <v>2206</v>
      </c>
      <c r="E446" s="377" t="s">
        <v>2161</v>
      </c>
      <c r="F446" s="377" t="s">
        <v>86</v>
      </c>
      <c r="G446" s="57" t="s">
        <v>41</v>
      </c>
      <c r="H446" s="374" t="s">
        <v>152</v>
      </c>
      <c r="I446" s="16"/>
      <c r="J446"/>
    </row>
    <row r="447" spans="1:10" ht="110.25" x14ac:dyDescent="0.25">
      <c r="A447" s="209">
        <v>4</v>
      </c>
      <c r="B447" s="194" t="s">
        <v>1447</v>
      </c>
      <c r="C447" s="3" t="s">
        <v>1442</v>
      </c>
      <c r="D447" s="3" t="s">
        <v>1448</v>
      </c>
      <c r="E447" s="3">
        <v>18</v>
      </c>
      <c r="F447" s="316" t="s">
        <v>86</v>
      </c>
      <c r="G447" s="3" t="s">
        <v>274</v>
      </c>
      <c r="H447" s="3" t="s">
        <v>8</v>
      </c>
      <c r="I447" s="16"/>
      <c r="J447"/>
    </row>
    <row r="448" spans="1:10" ht="63" x14ac:dyDescent="0.25">
      <c r="A448" s="209">
        <v>5</v>
      </c>
      <c r="B448" s="186" t="s">
        <v>1441</v>
      </c>
      <c r="C448" s="3" t="s">
        <v>137</v>
      </c>
      <c r="D448" s="3" t="s">
        <v>145</v>
      </c>
      <c r="E448" s="3">
        <v>8</v>
      </c>
      <c r="F448" s="3" t="s">
        <v>86</v>
      </c>
      <c r="G448" s="3" t="s">
        <v>274</v>
      </c>
      <c r="H448" s="3" t="s">
        <v>235</v>
      </c>
      <c r="I448" s="16"/>
      <c r="J448"/>
    </row>
    <row r="449" spans="1:10" x14ac:dyDescent="0.25">
      <c r="A449" s="394" t="s">
        <v>13</v>
      </c>
      <c r="B449" s="394"/>
      <c r="C449" s="394"/>
      <c r="D449" s="394"/>
      <c r="E449" s="394"/>
      <c r="F449" s="394"/>
      <c r="G449" s="394"/>
      <c r="H449" s="394"/>
      <c r="I449" s="16"/>
      <c r="J449"/>
    </row>
    <row r="450" spans="1:10" ht="47.25" x14ac:dyDescent="0.25">
      <c r="A450" s="5">
        <v>1</v>
      </c>
      <c r="B450" s="186" t="s">
        <v>871</v>
      </c>
      <c r="C450" s="19" t="s">
        <v>872</v>
      </c>
      <c r="D450" s="3" t="s">
        <v>327</v>
      </c>
      <c r="E450" s="190">
        <v>8</v>
      </c>
      <c r="F450" s="3" t="s">
        <v>865</v>
      </c>
      <c r="G450" s="3" t="s">
        <v>854</v>
      </c>
      <c r="H450" s="3" t="s">
        <v>578</v>
      </c>
      <c r="I450" s="16"/>
      <c r="J450"/>
    </row>
    <row r="451" spans="1:10" ht="78.75" x14ac:dyDescent="0.25">
      <c r="A451" s="5">
        <v>2</v>
      </c>
      <c r="B451" s="186" t="s">
        <v>1328</v>
      </c>
      <c r="C451" s="19" t="s">
        <v>1329</v>
      </c>
      <c r="D451" s="3" t="s">
        <v>184</v>
      </c>
      <c r="E451" s="190">
        <v>2</v>
      </c>
      <c r="F451" s="3" t="s">
        <v>853</v>
      </c>
      <c r="G451" s="3" t="s">
        <v>854</v>
      </c>
      <c r="H451" s="3" t="s">
        <v>578</v>
      </c>
      <c r="I451" s="16"/>
      <c r="J451"/>
    </row>
    <row r="452" spans="1:10" ht="47.25" x14ac:dyDescent="0.25">
      <c r="A452" s="5">
        <v>3</v>
      </c>
      <c r="B452" s="186" t="s">
        <v>877</v>
      </c>
      <c r="C452" s="19" t="s">
        <v>1815</v>
      </c>
      <c r="D452" s="3" t="s">
        <v>794</v>
      </c>
      <c r="E452" s="190">
        <v>3</v>
      </c>
      <c r="F452" s="3" t="s">
        <v>870</v>
      </c>
      <c r="G452" s="3" t="s">
        <v>854</v>
      </c>
      <c r="H452" s="3" t="s">
        <v>578</v>
      </c>
      <c r="I452" s="16"/>
      <c r="J452"/>
    </row>
    <row r="453" spans="1:10" ht="47.25" x14ac:dyDescent="0.25">
      <c r="A453" s="5">
        <v>4</v>
      </c>
      <c r="B453" s="186" t="s">
        <v>873</v>
      </c>
      <c r="C453" s="19" t="s">
        <v>874</v>
      </c>
      <c r="D453" s="3" t="s">
        <v>794</v>
      </c>
      <c r="E453" s="190">
        <v>2</v>
      </c>
      <c r="F453" s="3" t="s">
        <v>856</v>
      </c>
      <c r="G453" s="3" t="s">
        <v>854</v>
      </c>
      <c r="H453" s="3" t="s">
        <v>578</v>
      </c>
      <c r="I453" s="16"/>
      <c r="J453"/>
    </row>
    <row r="454" spans="1:10" ht="47.25" x14ac:dyDescent="0.25">
      <c r="A454" s="5">
        <v>5</v>
      </c>
      <c r="B454" s="186" t="s">
        <v>873</v>
      </c>
      <c r="C454" s="19" t="s">
        <v>874</v>
      </c>
      <c r="D454" s="316" t="s">
        <v>794</v>
      </c>
      <c r="E454" s="316">
        <v>1</v>
      </c>
      <c r="F454" s="316" t="s">
        <v>866</v>
      </c>
      <c r="G454" s="3" t="s">
        <v>274</v>
      </c>
      <c r="H454" s="3" t="s">
        <v>243</v>
      </c>
      <c r="I454" s="16"/>
      <c r="J454"/>
    </row>
    <row r="455" spans="1:10" ht="63" x14ac:dyDescent="0.25">
      <c r="A455" s="5">
        <v>6</v>
      </c>
      <c r="B455" s="186" t="s">
        <v>878</v>
      </c>
      <c r="C455" s="19" t="s">
        <v>875</v>
      </c>
      <c r="D455" s="3" t="s">
        <v>327</v>
      </c>
      <c r="E455" s="190">
        <v>4</v>
      </c>
      <c r="F455" s="3" t="s">
        <v>876</v>
      </c>
      <c r="G455" s="3" t="s">
        <v>854</v>
      </c>
      <c r="H455" s="3" t="s">
        <v>578</v>
      </c>
      <c r="I455" s="16"/>
      <c r="J455"/>
    </row>
    <row r="456" spans="1:10" ht="47.25" x14ac:dyDescent="0.25">
      <c r="A456" s="5">
        <v>7</v>
      </c>
      <c r="B456" s="186" t="s">
        <v>877</v>
      </c>
      <c r="C456" s="19" t="s">
        <v>35</v>
      </c>
      <c r="D456" s="3" t="s">
        <v>100</v>
      </c>
      <c r="E456" s="190">
        <v>6</v>
      </c>
      <c r="F456" s="3" t="s">
        <v>856</v>
      </c>
      <c r="G456" s="3" t="s">
        <v>854</v>
      </c>
      <c r="H456" s="3" t="s">
        <v>578</v>
      </c>
      <c r="I456" s="16"/>
      <c r="J456"/>
    </row>
    <row r="457" spans="1:10" ht="47.25" x14ac:dyDescent="0.25">
      <c r="A457" s="5">
        <v>8</v>
      </c>
      <c r="B457" s="229" t="s">
        <v>857</v>
      </c>
      <c r="C457" s="224" t="s">
        <v>146</v>
      </c>
      <c r="D457" s="224" t="s">
        <v>858</v>
      </c>
      <c r="E457" s="190">
        <v>3</v>
      </c>
      <c r="F457" s="3" t="s">
        <v>863</v>
      </c>
      <c r="G457" s="3" t="s">
        <v>854</v>
      </c>
      <c r="H457" s="3" t="s">
        <v>243</v>
      </c>
      <c r="I457" s="16"/>
      <c r="J457"/>
    </row>
    <row r="458" spans="1:10" ht="47.25" x14ac:dyDescent="0.25">
      <c r="A458" s="5">
        <v>9</v>
      </c>
      <c r="B458" s="186" t="s">
        <v>861</v>
      </c>
      <c r="C458" s="19" t="s">
        <v>879</v>
      </c>
      <c r="D458" s="3" t="s">
        <v>880</v>
      </c>
      <c r="E458" s="165">
        <v>4</v>
      </c>
      <c r="F458" s="17" t="s">
        <v>856</v>
      </c>
      <c r="G458" s="3" t="s">
        <v>854</v>
      </c>
      <c r="H458" s="3" t="s">
        <v>243</v>
      </c>
      <c r="I458" s="16"/>
      <c r="J458"/>
    </row>
    <row r="459" spans="1:10" ht="47.25" x14ac:dyDescent="0.25">
      <c r="A459" s="5">
        <v>10</v>
      </c>
      <c r="B459" s="186" t="s">
        <v>877</v>
      </c>
      <c r="C459" s="19" t="s">
        <v>91</v>
      </c>
      <c r="D459" s="3" t="s">
        <v>100</v>
      </c>
      <c r="E459" s="190">
        <v>6</v>
      </c>
      <c r="F459" s="3" t="s">
        <v>882</v>
      </c>
      <c r="G459" s="3" t="s">
        <v>854</v>
      </c>
      <c r="H459" s="3" t="s">
        <v>578</v>
      </c>
      <c r="I459" s="16"/>
      <c r="J459"/>
    </row>
    <row r="460" spans="1:10" ht="47.25" x14ac:dyDescent="0.25">
      <c r="A460" s="5">
        <v>11</v>
      </c>
      <c r="B460" s="228" t="s">
        <v>881</v>
      </c>
      <c r="C460" s="224" t="s">
        <v>91</v>
      </c>
      <c r="D460" s="224" t="s">
        <v>859</v>
      </c>
      <c r="E460" s="190">
        <v>3</v>
      </c>
      <c r="F460" s="3" t="s">
        <v>860</v>
      </c>
      <c r="G460" s="3" t="s">
        <v>854</v>
      </c>
      <c r="H460" s="3" t="s">
        <v>243</v>
      </c>
      <c r="I460" s="16"/>
      <c r="J460"/>
    </row>
    <row r="461" spans="1:10" ht="47.25" x14ac:dyDescent="0.25">
      <c r="A461" s="5">
        <v>12</v>
      </c>
      <c r="B461" s="229" t="s">
        <v>883</v>
      </c>
      <c r="C461" s="224" t="s">
        <v>133</v>
      </c>
      <c r="D461" s="224" t="s">
        <v>862</v>
      </c>
      <c r="E461" s="190">
        <v>2</v>
      </c>
      <c r="F461" s="3" t="s">
        <v>863</v>
      </c>
      <c r="G461" s="3" t="s">
        <v>854</v>
      </c>
      <c r="H461" s="3" t="s">
        <v>243</v>
      </c>
      <c r="I461" s="16"/>
      <c r="J461"/>
    </row>
    <row r="462" spans="1:10" ht="47.25" x14ac:dyDescent="0.25">
      <c r="A462" s="5">
        <v>13</v>
      </c>
      <c r="B462" s="186" t="s">
        <v>852</v>
      </c>
      <c r="C462" s="3" t="s">
        <v>566</v>
      </c>
      <c r="D462" s="3" t="s">
        <v>145</v>
      </c>
      <c r="E462" s="3">
        <v>6</v>
      </c>
      <c r="F462" s="17" t="s">
        <v>853</v>
      </c>
      <c r="G462" s="3" t="s">
        <v>854</v>
      </c>
      <c r="H462" s="3" t="s">
        <v>8</v>
      </c>
      <c r="I462" s="16"/>
      <c r="J462"/>
    </row>
    <row r="463" spans="1:10" ht="47.25" x14ac:dyDescent="0.25">
      <c r="A463" s="5">
        <v>14</v>
      </c>
      <c r="B463" s="228" t="s">
        <v>884</v>
      </c>
      <c r="C463" s="224" t="s">
        <v>98</v>
      </c>
      <c r="D463" s="224" t="s">
        <v>864</v>
      </c>
      <c r="E463" s="190">
        <v>2</v>
      </c>
      <c r="F463" s="3" t="s">
        <v>865</v>
      </c>
      <c r="G463" s="3" t="s">
        <v>854</v>
      </c>
      <c r="H463" s="3" t="s">
        <v>243</v>
      </c>
      <c r="I463" s="16"/>
      <c r="J463"/>
    </row>
    <row r="464" spans="1:10" ht="79.5" customHeight="1" x14ac:dyDescent="0.25">
      <c r="A464" s="5">
        <v>15</v>
      </c>
      <c r="B464" s="194" t="s">
        <v>867</v>
      </c>
      <c r="C464" s="316" t="s">
        <v>98</v>
      </c>
      <c r="D464" s="316" t="s">
        <v>591</v>
      </c>
      <c r="E464" s="3">
        <v>25</v>
      </c>
      <c r="F464" s="3" t="s">
        <v>868</v>
      </c>
      <c r="G464" s="3" t="s">
        <v>854</v>
      </c>
      <c r="H464" s="24" t="s">
        <v>578</v>
      </c>
      <c r="I464" s="16"/>
      <c r="J464"/>
    </row>
    <row r="465" spans="1:10" ht="79.5" customHeight="1" x14ac:dyDescent="0.25">
      <c r="A465" s="5">
        <v>16</v>
      </c>
      <c r="B465" s="194" t="s">
        <v>867</v>
      </c>
      <c r="C465" s="195" t="s">
        <v>98</v>
      </c>
      <c r="D465" s="316" t="s">
        <v>591</v>
      </c>
      <c r="E465" s="316">
        <v>1</v>
      </c>
      <c r="F465" s="316" t="s">
        <v>866</v>
      </c>
      <c r="G465" s="3" t="s">
        <v>274</v>
      </c>
      <c r="H465" s="3" t="s">
        <v>243</v>
      </c>
      <c r="I465" s="16"/>
      <c r="J465"/>
    </row>
    <row r="466" spans="1:10" ht="189" x14ac:dyDescent="0.25">
      <c r="A466" s="5">
        <v>17</v>
      </c>
      <c r="B466" s="186" t="s">
        <v>855</v>
      </c>
      <c r="C466" s="3" t="s">
        <v>137</v>
      </c>
      <c r="D466" s="3" t="s">
        <v>145</v>
      </c>
      <c r="E466" s="3">
        <v>20</v>
      </c>
      <c r="F466" s="3" t="s">
        <v>868</v>
      </c>
      <c r="G466" s="3" t="s">
        <v>854</v>
      </c>
      <c r="H466" s="3" t="s">
        <v>8</v>
      </c>
      <c r="I466" s="16"/>
      <c r="J466"/>
    </row>
    <row r="467" spans="1:10" ht="47.25" x14ac:dyDescent="0.25">
      <c r="A467" s="5">
        <v>18</v>
      </c>
      <c r="B467" s="186" t="s">
        <v>885</v>
      </c>
      <c r="C467" s="3" t="s">
        <v>886</v>
      </c>
      <c r="D467" s="3" t="s">
        <v>887</v>
      </c>
      <c r="E467" s="3">
        <v>3</v>
      </c>
      <c r="F467" s="17" t="s">
        <v>865</v>
      </c>
      <c r="G467" s="3" t="s">
        <v>854</v>
      </c>
      <c r="H467" s="3" t="s">
        <v>578</v>
      </c>
      <c r="I467" s="16"/>
      <c r="J467"/>
    </row>
    <row r="468" spans="1:10" ht="78.75" x14ac:dyDescent="0.25">
      <c r="A468" s="5">
        <v>19</v>
      </c>
      <c r="B468" s="186" t="s">
        <v>869</v>
      </c>
      <c r="C468" s="3" t="s">
        <v>138</v>
      </c>
      <c r="D468" s="3" t="s">
        <v>145</v>
      </c>
      <c r="E468" s="3">
        <v>20</v>
      </c>
      <c r="F468" s="3" t="s">
        <v>868</v>
      </c>
      <c r="G468" s="3" t="s">
        <v>854</v>
      </c>
      <c r="H468" s="3" t="s">
        <v>8</v>
      </c>
      <c r="I468" s="16"/>
      <c r="J468"/>
    </row>
    <row r="469" spans="1:10" ht="47.25" x14ac:dyDescent="0.25">
      <c r="A469" s="5">
        <v>20</v>
      </c>
      <c r="B469" s="186" t="s">
        <v>877</v>
      </c>
      <c r="C469" s="19" t="s">
        <v>138</v>
      </c>
      <c r="D469" s="3" t="s">
        <v>100</v>
      </c>
      <c r="E469" s="190">
        <v>6</v>
      </c>
      <c r="F469" s="3" t="s">
        <v>882</v>
      </c>
      <c r="G469" s="3" t="s">
        <v>854</v>
      </c>
      <c r="H469" s="3" t="s">
        <v>578</v>
      </c>
      <c r="I469" s="16"/>
      <c r="J469"/>
    </row>
    <row r="470" spans="1:10" x14ac:dyDescent="0.25">
      <c r="A470" s="394" t="s">
        <v>14</v>
      </c>
      <c r="B470" s="394"/>
      <c r="C470" s="394"/>
      <c r="D470" s="394"/>
      <c r="E470" s="394"/>
      <c r="F470" s="394"/>
      <c r="G470" s="394"/>
      <c r="H470" s="394"/>
      <c r="I470" s="16"/>
      <c r="J470"/>
    </row>
    <row r="471" spans="1:10" ht="56.25" customHeight="1" x14ac:dyDescent="0.25">
      <c r="A471" s="327">
        <v>1</v>
      </c>
      <c r="B471" s="194" t="s">
        <v>1417</v>
      </c>
      <c r="C471" s="331" t="s">
        <v>1438</v>
      </c>
      <c r="D471" s="331" t="s">
        <v>1418</v>
      </c>
      <c r="E471" s="331">
        <v>2</v>
      </c>
      <c r="F471" s="331" t="s">
        <v>1419</v>
      </c>
      <c r="G471" s="241" t="s">
        <v>274</v>
      </c>
      <c r="H471" s="329" t="s">
        <v>460</v>
      </c>
      <c r="I471" s="16"/>
      <c r="J471"/>
    </row>
    <row r="472" spans="1:10" ht="63" x14ac:dyDescent="0.25">
      <c r="A472" s="327">
        <v>2</v>
      </c>
      <c r="B472" s="333" t="s">
        <v>1409</v>
      </c>
      <c r="C472" s="334" t="s">
        <v>1426</v>
      </c>
      <c r="D472" s="334" t="s">
        <v>147</v>
      </c>
      <c r="E472" s="334">
        <v>70</v>
      </c>
      <c r="F472" s="334" t="s">
        <v>1410</v>
      </c>
      <c r="G472" s="241" t="s">
        <v>274</v>
      </c>
      <c r="H472" s="241" t="s">
        <v>1336</v>
      </c>
      <c r="I472" s="16"/>
      <c r="J472"/>
    </row>
    <row r="473" spans="1:10" ht="63" x14ac:dyDescent="0.25">
      <c r="A473" s="327">
        <v>3</v>
      </c>
      <c r="B473" s="186" t="s">
        <v>1433</v>
      </c>
      <c r="C473" s="19" t="s">
        <v>1434</v>
      </c>
      <c r="D473" s="329" t="s">
        <v>636</v>
      </c>
      <c r="E473" s="190">
        <v>8</v>
      </c>
      <c r="F473" s="329" t="s">
        <v>1412</v>
      </c>
      <c r="G473" s="241" t="s">
        <v>274</v>
      </c>
      <c r="H473" s="329" t="s">
        <v>152</v>
      </c>
      <c r="I473" s="16"/>
      <c r="J473"/>
    </row>
    <row r="474" spans="1:10" ht="78.75" x14ac:dyDescent="0.25">
      <c r="A474" s="327">
        <v>4</v>
      </c>
      <c r="B474" s="333" t="s">
        <v>1429</v>
      </c>
      <c r="C474" s="334" t="s">
        <v>342</v>
      </c>
      <c r="D474" s="334" t="s">
        <v>92</v>
      </c>
      <c r="E474" s="334">
        <v>15</v>
      </c>
      <c r="F474" s="203" t="s">
        <v>1411</v>
      </c>
      <c r="G474" s="241" t="s">
        <v>274</v>
      </c>
      <c r="H474" s="241" t="s">
        <v>8</v>
      </c>
      <c r="I474" s="16"/>
      <c r="J474"/>
    </row>
    <row r="475" spans="1:10" ht="156" customHeight="1" x14ac:dyDescent="0.25">
      <c r="A475" s="327">
        <v>5</v>
      </c>
      <c r="B475" s="205" t="s">
        <v>1430</v>
      </c>
      <c r="C475" s="209" t="s">
        <v>792</v>
      </c>
      <c r="D475" s="209" t="s">
        <v>95</v>
      </c>
      <c r="E475" s="209">
        <v>20</v>
      </c>
      <c r="F475" s="209" t="s">
        <v>1411</v>
      </c>
      <c r="G475" s="209" t="s">
        <v>216</v>
      </c>
      <c r="H475" s="241" t="s">
        <v>8</v>
      </c>
      <c r="I475" s="16"/>
      <c r="J475"/>
    </row>
    <row r="476" spans="1:10" ht="110.25" x14ac:dyDescent="0.25">
      <c r="A476" s="327">
        <v>6</v>
      </c>
      <c r="B476" s="205" t="s">
        <v>1431</v>
      </c>
      <c r="C476" s="209" t="s">
        <v>1427</v>
      </c>
      <c r="D476" s="209" t="s">
        <v>92</v>
      </c>
      <c r="E476" s="209">
        <v>20</v>
      </c>
      <c r="F476" s="331" t="s">
        <v>1411</v>
      </c>
      <c r="G476" s="241" t="s">
        <v>274</v>
      </c>
      <c r="H476" s="241" t="s">
        <v>8</v>
      </c>
      <c r="I476" s="16"/>
      <c r="J476"/>
    </row>
    <row r="477" spans="1:10" ht="141.75" x14ac:dyDescent="0.25">
      <c r="A477" s="327">
        <v>7</v>
      </c>
      <c r="B477" s="337" t="s">
        <v>1432</v>
      </c>
      <c r="C477" s="340" t="s">
        <v>36</v>
      </c>
      <c r="D477" s="340" t="s">
        <v>92</v>
      </c>
      <c r="E477" s="340">
        <v>15</v>
      </c>
      <c r="F477" s="203" t="s">
        <v>1411</v>
      </c>
      <c r="G477" s="241" t="s">
        <v>274</v>
      </c>
      <c r="H477" s="241" t="s">
        <v>8</v>
      </c>
      <c r="I477" s="16"/>
      <c r="J477"/>
    </row>
    <row r="478" spans="1:10" ht="94.5" x14ac:dyDescent="0.25">
      <c r="A478" s="372">
        <v>8</v>
      </c>
      <c r="B478" s="377" t="s">
        <v>2189</v>
      </c>
      <c r="C478" s="19" t="s">
        <v>36</v>
      </c>
      <c r="D478" s="340" t="s">
        <v>92</v>
      </c>
      <c r="E478" s="190">
        <v>16</v>
      </c>
      <c r="F478" s="374" t="s">
        <v>1413</v>
      </c>
      <c r="G478" s="241" t="s">
        <v>274</v>
      </c>
      <c r="H478" s="374" t="s">
        <v>152</v>
      </c>
      <c r="I478" s="16"/>
      <c r="J478"/>
    </row>
    <row r="479" spans="1:10" ht="63" x14ac:dyDescent="0.25">
      <c r="A479" s="372">
        <v>9</v>
      </c>
      <c r="B479" s="377" t="s">
        <v>2190</v>
      </c>
      <c r="C479" s="19" t="s">
        <v>173</v>
      </c>
      <c r="D479" s="374" t="s">
        <v>100</v>
      </c>
      <c r="E479" s="190">
        <v>8</v>
      </c>
      <c r="F479" s="374" t="s">
        <v>1413</v>
      </c>
      <c r="G479" s="241" t="s">
        <v>274</v>
      </c>
      <c r="H479" s="374" t="s">
        <v>152</v>
      </c>
      <c r="I479" s="16"/>
      <c r="J479"/>
    </row>
    <row r="480" spans="1:10" ht="63" x14ac:dyDescent="0.25">
      <c r="A480" s="372">
        <v>10</v>
      </c>
      <c r="B480" s="377" t="s">
        <v>2191</v>
      </c>
      <c r="C480" s="19" t="s">
        <v>35</v>
      </c>
      <c r="D480" s="211" t="s">
        <v>92</v>
      </c>
      <c r="E480" s="190" t="s">
        <v>2192</v>
      </c>
      <c r="F480" s="374" t="s">
        <v>1412</v>
      </c>
      <c r="G480" s="241" t="s">
        <v>274</v>
      </c>
      <c r="H480" s="374" t="s">
        <v>152</v>
      </c>
      <c r="I480" s="16"/>
      <c r="J480"/>
    </row>
    <row r="481" spans="1:10" ht="63" x14ac:dyDescent="0.25">
      <c r="A481" s="372">
        <v>11</v>
      </c>
      <c r="B481" s="377" t="s">
        <v>2193</v>
      </c>
      <c r="C481" s="377" t="s">
        <v>91</v>
      </c>
      <c r="D481" s="377" t="s">
        <v>2194</v>
      </c>
      <c r="E481" s="377" t="s">
        <v>2195</v>
      </c>
      <c r="F481" s="377" t="s">
        <v>2196</v>
      </c>
      <c r="G481" s="57" t="s">
        <v>41</v>
      </c>
      <c r="H481" s="374" t="s">
        <v>152</v>
      </c>
      <c r="I481" s="16"/>
      <c r="J481"/>
    </row>
    <row r="482" spans="1:10" ht="63" x14ac:dyDescent="0.25">
      <c r="A482" s="327">
        <v>12</v>
      </c>
      <c r="B482" s="186" t="s">
        <v>942</v>
      </c>
      <c r="C482" s="19" t="s">
        <v>132</v>
      </c>
      <c r="D482" s="329" t="s">
        <v>801</v>
      </c>
      <c r="E482" s="190">
        <v>12</v>
      </c>
      <c r="F482" s="329" t="s">
        <v>1414</v>
      </c>
      <c r="G482" s="241" t="s">
        <v>274</v>
      </c>
      <c r="H482" s="329" t="s">
        <v>152</v>
      </c>
      <c r="I482" s="16"/>
      <c r="J482"/>
    </row>
    <row r="483" spans="1:10" ht="63" x14ac:dyDescent="0.25">
      <c r="A483" s="327">
        <v>13</v>
      </c>
      <c r="B483" s="194" t="s">
        <v>1417</v>
      </c>
      <c r="C483" s="331" t="s">
        <v>423</v>
      </c>
      <c r="D483" s="331" t="s">
        <v>965</v>
      </c>
      <c r="E483" s="331">
        <v>2</v>
      </c>
      <c r="F483" s="331" t="s">
        <v>1419</v>
      </c>
      <c r="G483" s="241" t="s">
        <v>274</v>
      </c>
      <c r="H483" s="168" t="s">
        <v>460</v>
      </c>
      <c r="I483" s="16"/>
      <c r="J483"/>
    </row>
    <row r="484" spans="1:10" ht="63" x14ac:dyDescent="0.25">
      <c r="A484" s="327">
        <v>14</v>
      </c>
      <c r="B484" s="186" t="s">
        <v>942</v>
      </c>
      <c r="C484" s="19" t="s">
        <v>133</v>
      </c>
      <c r="D484" s="329" t="s">
        <v>801</v>
      </c>
      <c r="E484" s="190">
        <v>12</v>
      </c>
      <c r="F484" s="329" t="s">
        <v>1412</v>
      </c>
      <c r="G484" s="241" t="s">
        <v>274</v>
      </c>
      <c r="H484" s="329" t="s">
        <v>152</v>
      </c>
      <c r="I484" s="16"/>
      <c r="J484"/>
    </row>
    <row r="485" spans="1:10" ht="63" x14ac:dyDescent="0.25">
      <c r="A485" s="327">
        <v>15</v>
      </c>
      <c r="B485" s="186" t="s">
        <v>1435</v>
      </c>
      <c r="C485" s="19" t="s">
        <v>133</v>
      </c>
      <c r="D485" s="329" t="s">
        <v>283</v>
      </c>
      <c r="E485" s="190">
        <v>1</v>
      </c>
      <c r="F485" s="329" t="s">
        <v>1415</v>
      </c>
      <c r="G485" s="241" t="s">
        <v>274</v>
      </c>
      <c r="H485" s="329" t="s">
        <v>152</v>
      </c>
      <c r="I485" s="16"/>
      <c r="J485"/>
    </row>
    <row r="486" spans="1:10" ht="78.75" x14ac:dyDescent="0.25">
      <c r="A486" s="327">
        <v>16</v>
      </c>
      <c r="B486" s="210" t="s">
        <v>1428</v>
      </c>
      <c r="C486" s="211" t="s">
        <v>97</v>
      </c>
      <c r="D486" s="211" t="s">
        <v>92</v>
      </c>
      <c r="E486" s="211">
        <v>20</v>
      </c>
      <c r="F486" s="331" t="s">
        <v>1411</v>
      </c>
      <c r="G486" s="329" t="s">
        <v>274</v>
      </c>
      <c r="H486" s="329" t="s">
        <v>8</v>
      </c>
      <c r="I486" s="16"/>
      <c r="J486"/>
    </row>
    <row r="487" spans="1:10" ht="63" x14ac:dyDescent="0.25">
      <c r="A487" s="327">
        <v>17</v>
      </c>
      <c r="B487" s="194" t="s">
        <v>1417</v>
      </c>
      <c r="C487" s="331" t="s">
        <v>195</v>
      </c>
      <c r="D487" s="331" t="s">
        <v>965</v>
      </c>
      <c r="E487" s="331">
        <v>2</v>
      </c>
      <c r="F487" s="331" t="s">
        <v>1419</v>
      </c>
      <c r="G487" s="241" t="s">
        <v>274</v>
      </c>
      <c r="H487" s="168" t="s">
        <v>460</v>
      </c>
      <c r="I487" s="16"/>
      <c r="J487"/>
    </row>
    <row r="488" spans="1:10" ht="63" x14ac:dyDescent="0.25">
      <c r="A488" s="327">
        <v>18</v>
      </c>
      <c r="B488" s="186" t="s">
        <v>1436</v>
      </c>
      <c r="C488" s="19" t="s">
        <v>98</v>
      </c>
      <c r="D488" s="329" t="s">
        <v>953</v>
      </c>
      <c r="E488" s="190">
        <v>16</v>
      </c>
      <c r="F488" s="329" t="s">
        <v>1413</v>
      </c>
      <c r="G488" s="329" t="s">
        <v>274</v>
      </c>
      <c r="H488" s="329" t="s">
        <v>152</v>
      </c>
      <c r="I488" s="16"/>
      <c r="J488"/>
    </row>
    <row r="489" spans="1:10" ht="63" x14ac:dyDescent="0.25">
      <c r="A489" s="327">
        <v>19</v>
      </c>
      <c r="B489" s="194" t="s">
        <v>1417</v>
      </c>
      <c r="C489" s="331" t="s">
        <v>137</v>
      </c>
      <c r="D489" s="331" t="s">
        <v>965</v>
      </c>
      <c r="E489" s="331">
        <v>2</v>
      </c>
      <c r="F489" s="331" t="s">
        <v>1419</v>
      </c>
      <c r="G489" s="241" t="s">
        <v>274</v>
      </c>
      <c r="H489" s="168" t="s">
        <v>460</v>
      </c>
      <c r="I489" s="16"/>
      <c r="J489"/>
    </row>
    <row r="490" spans="1:10" ht="63" x14ac:dyDescent="0.25">
      <c r="A490" s="327">
        <v>20</v>
      </c>
      <c r="B490" s="186" t="s">
        <v>1437</v>
      </c>
      <c r="C490" s="19" t="s">
        <v>138</v>
      </c>
      <c r="D490" s="329" t="s">
        <v>953</v>
      </c>
      <c r="E490" s="165">
        <v>7</v>
      </c>
      <c r="F490" s="328" t="s">
        <v>1416</v>
      </c>
      <c r="G490" s="329" t="s">
        <v>274</v>
      </c>
      <c r="H490" s="329" t="s">
        <v>152</v>
      </c>
      <c r="I490" s="16"/>
      <c r="J490"/>
    </row>
    <row r="491" spans="1:10" ht="63" x14ac:dyDescent="0.25">
      <c r="A491" s="327">
        <v>21</v>
      </c>
      <c r="B491" s="194" t="s">
        <v>1424</v>
      </c>
      <c r="C491" s="331" t="s">
        <v>138</v>
      </c>
      <c r="D491" s="331" t="s">
        <v>329</v>
      </c>
      <c r="E491" s="331">
        <v>2</v>
      </c>
      <c r="F491" s="331" t="s">
        <v>1419</v>
      </c>
      <c r="G491" s="329" t="s">
        <v>274</v>
      </c>
      <c r="H491" s="329" t="s">
        <v>152</v>
      </c>
      <c r="I491" s="16"/>
      <c r="J491"/>
    </row>
    <row r="492" spans="1:10" ht="47.25" x14ac:dyDescent="0.25">
      <c r="A492" s="327">
        <v>22</v>
      </c>
      <c r="B492" s="194" t="s">
        <v>942</v>
      </c>
      <c r="C492" s="331" t="s">
        <v>100</v>
      </c>
      <c r="D492" s="331" t="s">
        <v>100</v>
      </c>
      <c r="E492" s="331">
        <v>2</v>
      </c>
      <c r="F492" s="331" t="s">
        <v>1420</v>
      </c>
      <c r="G492" s="329" t="s">
        <v>274</v>
      </c>
      <c r="H492" s="329" t="s">
        <v>522</v>
      </c>
      <c r="I492" s="16"/>
      <c r="J492"/>
    </row>
    <row r="493" spans="1:10" ht="47.25" x14ac:dyDescent="0.25">
      <c r="A493" s="327">
        <v>23</v>
      </c>
      <c r="B493" s="194" t="s">
        <v>1421</v>
      </c>
      <c r="C493" s="331" t="s">
        <v>100</v>
      </c>
      <c r="D493" s="331" t="s">
        <v>100</v>
      </c>
      <c r="E493" s="331">
        <v>2</v>
      </c>
      <c r="F493" s="331" t="s">
        <v>1422</v>
      </c>
      <c r="G493" s="329" t="s">
        <v>274</v>
      </c>
      <c r="H493" s="329" t="s">
        <v>243</v>
      </c>
      <c r="I493" s="16"/>
      <c r="J493"/>
    </row>
    <row r="494" spans="1:10" ht="63" x14ac:dyDescent="0.25">
      <c r="A494" s="327">
        <v>24</v>
      </c>
      <c r="B494" s="194" t="s">
        <v>1417</v>
      </c>
      <c r="C494" s="331" t="s">
        <v>100</v>
      </c>
      <c r="D494" s="331" t="s">
        <v>100</v>
      </c>
      <c r="E494" s="331">
        <v>2</v>
      </c>
      <c r="F494" s="331" t="s">
        <v>1419</v>
      </c>
      <c r="G494" s="329" t="s">
        <v>274</v>
      </c>
      <c r="H494" s="329" t="s">
        <v>460</v>
      </c>
      <c r="I494" s="16"/>
      <c r="J494"/>
    </row>
    <row r="495" spans="1:10" ht="47.25" x14ac:dyDescent="0.25">
      <c r="A495" s="327">
        <v>25</v>
      </c>
      <c r="B495" s="230" t="s">
        <v>1439</v>
      </c>
      <c r="C495" s="231" t="s">
        <v>100</v>
      </c>
      <c r="D495" s="231" t="s">
        <v>100</v>
      </c>
      <c r="E495" s="231">
        <v>2</v>
      </c>
      <c r="F495" s="232" t="s">
        <v>1419</v>
      </c>
      <c r="G495" s="329" t="s">
        <v>274</v>
      </c>
      <c r="H495" s="159" t="s">
        <v>243</v>
      </c>
      <c r="I495" s="16"/>
      <c r="J495"/>
    </row>
    <row r="496" spans="1:10" ht="63" x14ac:dyDescent="0.25">
      <c r="A496" s="327">
        <v>26</v>
      </c>
      <c r="B496" s="194" t="s">
        <v>1417</v>
      </c>
      <c r="C496" s="331" t="s">
        <v>100</v>
      </c>
      <c r="D496" s="331" t="s">
        <v>100</v>
      </c>
      <c r="E496" s="331">
        <v>2</v>
      </c>
      <c r="F496" s="331" t="s">
        <v>1419</v>
      </c>
      <c r="G496" s="329" t="s">
        <v>274</v>
      </c>
      <c r="H496" s="329" t="s">
        <v>460</v>
      </c>
      <c r="I496" s="16"/>
      <c r="J496"/>
    </row>
    <row r="497" spans="1:10" ht="47.25" x14ac:dyDescent="0.25">
      <c r="A497" s="327">
        <v>27</v>
      </c>
      <c r="B497" s="194" t="s">
        <v>1423</v>
      </c>
      <c r="C497" s="331" t="s">
        <v>100</v>
      </c>
      <c r="D497" s="331" t="s">
        <v>100</v>
      </c>
      <c r="E497" s="331">
        <v>1</v>
      </c>
      <c r="F497" s="331" t="s">
        <v>1419</v>
      </c>
      <c r="G497" s="329" t="s">
        <v>274</v>
      </c>
      <c r="H497" s="329" t="s">
        <v>243</v>
      </c>
      <c r="I497" s="16"/>
      <c r="J497"/>
    </row>
    <row r="498" spans="1:10" ht="63" x14ac:dyDescent="0.25">
      <c r="A498" s="327">
        <v>28</v>
      </c>
      <c r="B498" s="194" t="s">
        <v>1417</v>
      </c>
      <c r="C498" s="331" t="s">
        <v>100</v>
      </c>
      <c r="D498" s="331" t="s">
        <v>100</v>
      </c>
      <c r="E498" s="331">
        <v>2</v>
      </c>
      <c r="F498" s="331" t="s">
        <v>1419</v>
      </c>
      <c r="G498" s="329" t="s">
        <v>274</v>
      </c>
      <c r="H498" s="329" t="s">
        <v>460</v>
      </c>
      <c r="I498" s="16"/>
      <c r="J498"/>
    </row>
    <row r="499" spans="1:10" ht="47.25" x14ac:dyDescent="0.25">
      <c r="A499" s="327">
        <v>29</v>
      </c>
      <c r="B499" s="194" t="s">
        <v>1425</v>
      </c>
      <c r="C499" s="331" t="s">
        <v>100</v>
      </c>
      <c r="D499" s="331" t="s">
        <v>100</v>
      </c>
      <c r="E499" s="331">
        <v>1</v>
      </c>
      <c r="F499" s="331" t="s">
        <v>1419</v>
      </c>
      <c r="G499" s="329" t="s">
        <v>274</v>
      </c>
      <c r="H499" s="168" t="s">
        <v>243</v>
      </c>
      <c r="I499" s="16"/>
      <c r="J499"/>
    </row>
    <row r="500" spans="1:10" x14ac:dyDescent="0.25">
      <c r="A500" s="394" t="s">
        <v>76</v>
      </c>
      <c r="B500" s="394"/>
      <c r="C500" s="394"/>
      <c r="D500" s="394"/>
      <c r="E500" s="394"/>
      <c r="F500" s="394"/>
      <c r="G500" s="394"/>
      <c r="H500" s="394"/>
      <c r="I500" s="16"/>
      <c r="J500"/>
    </row>
    <row r="501" spans="1:10" ht="47.25" x14ac:dyDescent="0.25">
      <c r="A501" s="3">
        <v>1</v>
      </c>
      <c r="B501" s="194" t="s">
        <v>889</v>
      </c>
      <c r="C501" s="316" t="s">
        <v>100</v>
      </c>
      <c r="D501" s="316" t="s">
        <v>145</v>
      </c>
      <c r="E501" s="7">
        <v>5</v>
      </c>
      <c r="F501" s="7" t="s">
        <v>888</v>
      </c>
      <c r="G501" s="3" t="s">
        <v>854</v>
      </c>
      <c r="H501" s="24" t="s">
        <v>8</v>
      </c>
      <c r="I501" s="16"/>
      <c r="J501"/>
    </row>
    <row r="502" spans="1:10" ht="47.25" x14ac:dyDescent="0.25">
      <c r="A502" s="3">
        <v>2</v>
      </c>
      <c r="B502" s="233" t="s">
        <v>890</v>
      </c>
      <c r="C502" s="5" t="s">
        <v>91</v>
      </c>
      <c r="D502" s="5" t="s">
        <v>95</v>
      </c>
      <c r="E502" s="5">
        <v>5</v>
      </c>
      <c r="F502" s="7" t="s">
        <v>888</v>
      </c>
      <c r="G502" s="3" t="s">
        <v>854</v>
      </c>
      <c r="H502" s="3" t="s">
        <v>578</v>
      </c>
      <c r="I502" s="16"/>
      <c r="J502"/>
    </row>
    <row r="503" spans="1:10" ht="47.25" x14ac:dyDescent="0.25">
      <c r="A503" s="3">
        <v>3</v>
      </c>
      <c r="B503" s="233" t="s">
        <v>891</v>
      </c>
      <c r="C503" s="5" t="s">
        <v>126</v>
      </c>
      <c r="D503" s="5" t="s">
        <v>145</v>
      </c>
      <c r="E503" s="5">
        <v>5</v>
      </c>
      <c r="F503" s="7" t="s">
        <v>888</v>
      </c>
      <c r="G503" s="3" t="s">
        <v>854</v>
      </c>
      <c r="H503" s="3" t="s">
        <v>578</v>
      </c>
      <c r="I503" s="16"/>
      <c r="J503"/>
    </row>
    <row r="504" spans="1:10" ht="47.25" x14ac:dyDescent="0.25">
      <c r="A504" s="3">
        <v>4</v>
      </c>
      <c r="B504" s="233" t="s">
        <v>892</v>
      </c>
      <c r="C504" s="5" t="s">
        <v>126</v>
      </c>
      <c r="D504" s="5" t="s">
        <v>147</v>
      </c>
      <c r="E504" s="5">
        <v>3</v>
      </c>
      <c r="F504" s="7" t="s">
        <v>888</v>
      </c>
      <c r="G504" s="3" t="s">
        <v>854</v>
      </c>
      <c r="H504" s="3" t="s">
        <v>578</v>
      </c>
      <c r="I504" s="16"/>
      <c r="J504"/>
    </row>
    <row r="505" spans="1:10" ht="47.25" x14ac:dyDescent="0.25">
      <c r="A505" s="3">
        <v>5</v>
      </c>
      <c r="B505" s="233" t="s">
        <v>893</v>
      </c>
      <c r="C505" s="5" t="s">
        <v>126</v>
      </c>
      <c r="D505" s="5" t="s">
        <v>725</v>
      </c>
      <c r="E505" s="5">
        <v>5</v>
      </c>
      <c r="F505" s="7" t="s">
        <v>888</v>
      </c>
      <c r="G505" s="3" t="s">
        <v>854</v>
      </c>
      <c r="H505" s="3" t="s">
        <v>578</v>
      </c>
      <c r="I505" s="16"/>
      <c r="J505"/>
    </row>
    <row r="506" spans="1:10" ht="47.25" x14ac:dyDescent="0.25">
      <c r="A506" s="3">
        <v>6</v>
      </c>
      <c r="B506" s="233" t="s">
        <v>894</v>
      </c>
      <c r="C506" s="5" t="s">
        <v>132</v>
      </c>
      <c r="D506" s="5" t="s">
        <v>92</v>
      </c>
      <c r="E506" s="5">
        <v>5</v>
      </c>
      <c r="F506" s="7" t="s">
        <v>888</v>
      </c>
      <c r="G506" s="3" t="s">
        <v>854</v>
      </c>
      <c r="H506" s="3" t="s">
        <v>578</v>
      </c>
      <c r="I506" s="16"/>
      <c r="J506"/>
    </row>
    <row r="507" spans="1:10" ht="47.25" x14ac:dyDescent="0.25">
      <c r="A507" s="3">
        <v>7</v>
      </c>
      <c r="B507" s="233" t="s">
        <v>895</v>
      </c>
      <c r="C507" s="5" t="s">
        <v>97</v>
      </c>
      <c r="D507" s="5" t="s">
        <v>95</v>
      </c>
      <c r="E507" s="5">
        <v>3</v>
      </c>
      <c r="F507" s="7" t="s">
        <v>888</v>
      </c>
      <c r="G507" s="3" t="s">
        <v>854</v>
      </c>
      <c r="H507" s="3" t="s">
        <v>578</v>
      </c>
      <c r="I507" s="16"/>
      <c r="J507"/>
    </row>
    <row r="508" spans="1:10" x14ac:dyDescent="0.25">
      <c r="A508" s="394" t="s">
        <v>23</v>
      </c>
      <c r="B508" s="394"/>
      <c r="C508" s="394"/>
      <c r="D508" s="394"/>
      <c r="E508" s="394"/>
      <c r="F508" s="394"/>
      <c r="G508" s="394"/>
      <c r="H508" s="394"/>
      <c r="I508" s="16"/>
      <c r="J508"/>
    </row>
    <row r="509" spans="1:10" ht="47.25" x14ac:dyDescent="0.25">
      <c r="A509" s="322">
        <v>1</v>
      </c>
      <c r="B509" s="235" t="s">
        <v>903</v>
      </c>
      <c r="C509" s="234" t="s">
        <v>1398</v>
      </c>
      <c r="D509" s="234" t="s">
        <v>1326</v>
      </c>
      <c r="E509" s="234">
        <v>1</v>
      </c>
      <c r="F509" s="234" t="s">
        <v>1327</v>
      </c>
      <c r="G509" s="323" t="s">
        <v>787</v>
      </c>
      <c r="H509" s="324" t="s">
        <v>578</v>
      </c>
      <c r="I509" s="16"/>
      <c r="J509"/>
    </row>
    <row r="510" spans="1:10" ht="63" x14ac:dyDescent="0.25">
      <c r="A510" s="319">
        <v>2</v>
      </c>
      <c r="B510" s="235" t="s">
        <v>903</v>
      </c>
      <c r="C510" s="234" t="s">
        <v>904</v>
      </c>
      <c r="D510" s="234" t="s">
        <v>147</v>
      </c>
      <c r="E510" s="234">
        <v>30</v>
      </c>
      <c r="F510" s="234" t="s">
        <v>898</v>
      </c>
      <c r="G510" s="3" t="s">
        <v>787</v>
      </c>
      <c r="H510" s="24" t="s">
        <v>578</v>
      </c>
      <c r="I510" s="16"/>
      <c r="J510"/>
    </row>
    <row r="511" spans="1:10" ht="78.75" x14ac:dyDescent="0.25">
      <c r="A511" s="319">
        <v>3</v>
      </c>
      <c r="B511" s="194" t="s">
        <v>899</v>
      </c>
      <c r="C511" s="316" t="s">
        <v>87</v>
      </c>
      <c r="D511" s="3" t="s">
        <v>92</v>
      </c>
      <c r="E511" s="316">
        <v>7</v>
      </c>
      <c r="F511" s="234" t="s">
        <v>898</v>
      </c>
      <c r="G511" s="3" t="s">
        <v>787</v>
      </c>
      <c r="H511" s="24" t="s">
        <v>8</v>
      </c>
      <c r="I511" s="16"/>
      <c r="J511"/>
    </row>
    <row r="512" spans="1:10" ht="63" x14ac:dyDescent="0.25">
      <c r="A512" s="319">
        <v>4</v>
      </c>
      <c r="B512" s="235" t="s">
        <v>905</v>
      </c>
      <c r="C512" s="234" t="s">
        <v>896</v>
      </c>
      <c r="D512" s="234" t="s">
        <v>327</v>
      </c>
      <c r="E512" s="234">
        <v>10</v>
      </c>
      <c r="F512" s="234" t="s">
        <v>898</v>
      </c>
      <c r="G512" s="3" t="s">
        <v>787</v>
      </c>
      <c r="H512" s="24" t="s">
        <v>578</v>
      </c>
      <c r="I512" s="16"/>
      <c r="J512"/>
    </row>
    <row r="513" spans="1:10" ht="47.25" x14ac:dyDescent="0.25">
      <c r="A513" s="319">
        <v>5</v>
      </c>
      <c r="B513" s="235" t="s">
        <v>2150</v>
      </c>
      <c r="C513" s="234" t="s">
        <v>2153</v>
      </c>
      <c r="D513" s="234" t="s">
        <v>327</v>
      </c>
      <c r="E513" s="234">
        <v>16</v>
      </c>
      <c r="F513" s="234" t="s">
        <v>2151</v>
      </c>
      <c r="G513" s="320" t="s">
        <v>787</v>
      </c>
      <c r="H513" s="321" t="s">
        <v>578</v>
      </c>
      <c r="I513" s="16"/>
      <c r="J513"/>
    </row>
    <row r="514" spans="1:10" ht="63" x14ac:dyDescent="0.25">
      <c r="A514" s="319">
        <v>6</v>
      </c>
      <c r="B514" s="235" t="s">
        <v>906</v>
      </c>
      <c r="C514" s="234" t="s">
        <v>907</v>
      </c>
      <c r="D514" s="234" t="s">
        <v>327</v>
      </c>
      <c r="E514" s="234">
        <v>10</v>
      </c>
      <c r="F514" s="234" t="s">
        <v>898</v>
      </c>
      <c r="G514" s="3" t="s">
        <v>787</v>
      </c>
      <c r="H514" s="24" t="s">
        <v>578</v>
      </c>
      <c r="I514" s="16"/>
      <c r="J514"/>
    </row>
    <row r="515" spans="1:10" ht="63" x14ac:dyDescent="0.25">
      <c r="A515" s="319">
        <v>7</v>
      </c>
      <c r="B515" s="235" t="s">
        <v>908</v>
      </c>
      <c r="C515" s="234" t="s">
        <v>36</v>
      </c>
      <c r="D515" s="234" t="s">
        <v>100</v>
      </c>
      <c r="E515" s="234">
        <v>6</v>
      </c>
      <c r="F515" s="234" t="s">
        <v>898</v>
      </c>
      <c r="G515" s="3" t="s">
        <v>787</v>
      </c>
      <c r="H515" s="24" t="s">
        <v>8</v>
      </c>
      <c r="I515" s="16"/>
      <c r="J515"/>
    </row>
    <row r="516" spans="1:10" ht="63" x14ac:dyDescent="0.25">
      <c r="A516" s="355">
        <v>8</v>
      </c>
      <c r="B516" s="235" t="s">
        <v>2229</v>
      </c>
      <c r="C516" s="234" t="s">
        <v>35</v>
      </c>
      <c r="D516" s="234" t="s">
        <v>478</v>
      </c>
      <c r="E516" s="234">
        <v>1</v>
      </c>
      <c r="F516" s="234" t="s">
        <v>1327</v>
      </c>
      <c r="G516" s="374" t="s">
        <v>787</v>
      </c>
      <c r="H516" s="375" t="s">
        <v>2228</v>
      </c>
      <c r="I516" s="16"/>
      <c r="J516"/>
    </row>
    <row r="517" spans="1:10" ht="63" x14ac:dyDescent="0.25">
      <c r="A517" s="355">
        <v>9</v>
      </c>
      <c r="B517" s="235" t="s">
        <v>909</v>
      </c>
      <c r="C517" s="234" t="s">
        <v>35</v>
      </c>
      <c r="D517" s="234" t="s">
        <v>100</v>
      </c>
      <c r="E517" s="234">
        <v>6</v>
      </c>
      <c r="F517" s="234" t="s">
        <v>898</v>
      </c>
      <c r="G517" s="3" t="s">
        <v>787</v>
      </c>
      <c r="H517" s="24" t="s">
        <v>578</v>
      </c>
      <c r="I517" s="16"/>
      <c r="J517"/>
    </row>
    <row r="518" spans="1:10" ht="63" x14ac:dyDescent="0.25">
      <c r="A518" s="355">
        <v>10</v>
      </c>
      <c r="B518" s="235" t="s">
        <v>911</v>
      </c>
      <c r="C518" s="234" t="s">
        <v>910</v>
      </c>
      <c r="D518" s="224" t="s">
        <v>95</v>
      </c>
      <c r="E518" s="234">
        <v>30</v>
      </c>
      <c r="F518" s="234" t="s">
        <v>898</v>
      </c>
      <c r="G518" s="3" t="s">
        <v>787</v>
      </c>
      <c r="H518" s="24" t="s">
        <v>578</v>
      </c>
      <c r="I518" s="16"/>
      <c r="J518"/>
    </row>
    <row r="519" spans="1:10" ht="63" x14ac:dyDescent="0.25">
      <c r="A519" s="355">
        <v>11</v>
      </c>
      <c r="B519" s="229" t="s">
        <v>903</v>
      </c>
      <c r="C519" s="234" t="s">
        <v>126</v>
      </c>
      <c r="D519" s="234" t="s">
        <v>897</v>
      </c>
      <c r="E519" s="234">
        <v>40</v>
      </c>
      <c r="F519" s="234" t="s">
        <v>898</v>
      </c>
      <c r="G519" s="3" t="s">
        <v>787</v>
      </c>
      <c r="H519" s="24" t="s">
        <v>578</v>
      </c>
      <c r="I519" s="16"/>
      <c r="J519"/>
    </row>
    <row r="520" spans="1:10" ht="63" x14ac:dyDescent="0.25">
      <c r="A520" s="355">
        <v>12</v>
      </c>
      <c r="B520" s="229" t="s">
        <v>903</v>
      </c>
      <c r="C520" s="234" t="s">
        <v>133</v>
      </c>
      <c r="D520" s="234" t="s">
        <v>92</v>
      </c>
      <c r="E520" s="234">
        <v>20</v>
      </c>
      <c r="F520" s="234" t="s">
        <v>898</v>
      </c>
      <c r="G520" s="3" t="s">
        <v>787</v>
      </c>
      <c r="H520" s="24" t="s">
        <v>578</v>
      </c>
      <c r="I520" s="16"/>
      <c r="J520"/>
    </row>
    <row r="521" spans="1:10" ht="63" x14ac:dyDescent="0.25">
      <c r="A521" s="355">
        <v>13</v>
      </c>
      <c r="B521" s="194" t="s">
        <v>900</v>
      </c>
      <c r="C521" s="316" t="s">
        <v>98</v>
      </c>
      <c r="D521" s="316" t="s">
        <v>92</v>
      </c>
      <c r="E521" s="316">
        <v>7</v>
      </c>
      <c r="F521" s="234" t="s">
        <v>898</v>
      </c>
      <c r="G521" s="3" t="s">
        <v>787</v>
      </c>
      <c r="H521" s="24" t="s">
        <v>578</v>
      </c>
      <c r="I521" s="16"/>
      <c r="J521"/>
    </row>
    <row r="522" spans="1:10" ht="63" x14ac:dyDescent="0.25">
      <c r="A522" s="355">
        <v>14</v>
      </c>
      <c r="B522" s="229" t="s">
        <v>912</v>
      </c>
      <c r="C522" s="234" t="s">
        <v>98</v>
      </c>
      <c r="D522" s="234" t="s">
        <v>95</v>
      </c>
      <c r="E522" s="234">
        <v>30</v>
      </c>
      <c r="F522" s="234" t="s">
        <v>898</v>
      </c>
      <c r="G522" s="3" t="s">
        <v>787</v>
      </c>
      <c r="H522" s="24" t="s">
        <v>578</v>
      </c>
      <c r="I522" s="16"/>
      <c r="J522"/>
    </row>
    <row r="523" spans="1:10" ht="63" x14ac:dyDescent="0.25">
      <c r="A523" s="355">
        <v>15</v>
      </c>
      <c r="B523" s="235" t="s">
        <v>913</v>
      </c>
      <c r="C523" s="234" t="s">
        <v>99</v>
      </c>
      <c r="D523" s="234" t="s">
        <v>92</v>
      </c>
      <c r="E523" s="234">
        <v>18</v>
      </c>
      <c r="F523" s="234" t="s">
        <v>898</v>
      </c>
      <c r="G523" s="3" t="s">
        <v>787</v>
      </c>
      <c r="H523" s="24" t="s">
        <v>578</v>
      </c>
      <c r="I523" s="16"/>
      <c r="J523"/>
    </row>
    <row r="524" spans="1:10" ht="63" x14ac:dyDescent="0.25">
      <c r="A524" s="355">
        <v>16</v>
      </c>
      <c r="B524" s="194" t="s">
        <v>901</v>
      </c>
      <c r="C524" s="316" t="s">
        <v>137</v>
      </c>
      <c r="D524" s="316" t="s">
        <v>145</v>
      </c>
      <c r="E524" s="3">
        <v>45</v>
      </c>
      <c r="F524" s="234" t="s">
        <v>898</v>
      </c>
      <c r="G524" s="3" t="s">
        <v>787</v>
      </c>
      <c r="H524" s="24" t="s">
        <v>8</v>
      </c>
      <c r="I524" s="16"/>
      <c r="J524"/>
    </row>
    <row r="525" spans="1:10" ht="63" x14ac:dyDescent="0.25">
      <c r="A525" s="355">
        <v>17</v>
      </c>
      <c r="B525" s="235" t="s">
        <v>914</v>
      </c>
      <c r="C525" s="234" t="s">
        <v>793</v>
      </c>
      <c r="D525" s="234" t="s">
        <v>100</v>
      </c>
      <c r="E525" s="234">
        <v>23</v>
      </c>
      <c r="F525" s="234" t="s">
        <v>898</v>
      </c>
      <c r="G525" s="3" t="s">
        <v>787</v>
      </c>
      <c r="H525" s="24" t="s">
        <v>578</v>
      </c>
      <c r="I525" s="16"/>
      <c r="J525"/>
    </row>
    <row r="526" spans="1:10" ht="63" x14ac:dyDescent="0.25">
      <c r="A526" s="355">
        <v>18</v>
      </c>
      <c r="B526" s="235" t="s">
        <v>915</v>
      </c>
      <c r="C526" s="234" t="s">
        <v>793</v>
      </c>
      <c r="D526" s="234" t="s">
        <v>100</v>
      </c>
      <c r="E526" s="234">
        <v>10</v>
      </c>
      <c r="F526" s="234" t="s">
        <v>898</v>
      </c>
      <c r="G526" s="3" t="s">
        <v>787</v>
      </c>
      <c r="H526" s="24" t="s">
        <v>578</v>
      </c>
      <c r="I526" s="166"/>
      <c r="J526" s="166"/>
    </row>
    <row r="527" spans="1:10" ht="78.75" x14ac:dyDescent="0.25">
      <c r="A527" s="355">
        <v>19</v>
      </c>
      <c r="B527" s="235" t="s">
        <v>903</v>
      </c>
      <c r="C527" s="234" t="s">
        <v>916</v>
      </c>
      <c r="D527" s="234" t="s">
        <v>147</v>
      </c>
      <c r="E527" s="234">
        <v>30</v>
      </c>
      <c r="F527" s="234" t="s">
        <v>898</v>
      </c>
      <c r="G527" s="3" t="s">
        <v>787</v>
      </c>
      <c r="H527" s="24" t="s">
        <v>578</v>
      </c>
      <c r="I527" s="166"/>
      <c r="J527" s="166"/>
    </row>
    <row r="528" spans="1:10" ht="63" x14ac:dyDescent="0.25">
      <c r="A528" s="355">
        <v>20</v>
      </c>
      <c r="B528" s="235" t="s">
        <v>917</v>
      </c>
      <c r="C528" s="234" t="s">
        <v>798</v>
      </c>
      <c r="D528" s="234" t="s">
        <v>92</v>
      </c>
      <c r="E528" s="234">
        <v>30</v>
      </c>
      <c r="F528" s="234" t="s">
        <v>898</v>
      </c>
      <c r="G528" s="3" t="s">
        <v>787</v>
      </c>
      <c r="H528" s="24" t="s">
        <v>578</v>
      </c>
      <c r="I528" s="166"/>
      <c r="J528" s="166"/>
    </row>
    <row r="529" spans="1:10" ht="63" x14ac:dyDescent="0.25">
      <c r="A529" s="355">
        <v>21</v>
      </c>
      <c r="B529" s="235" t="s">
        <v>918</v>
      </c>
      <c r="C529" s="234" t="s">
        <v>798</v>
      </c>
      <c r="D529" s="234" t="s">
        <v>100</v>
      </c>
      <c r="E529" s="234">
        <v>10</v>
      </c>
      <c r="F529" s="234" t="s">
        <v>898</v>
      </c>
      <c r="G529" s="3" t="s">
        <v>787</v>
      </c>
      <c r="H529" s="24" t="s">
        <v>578</v>
      </c>
      <c r="I529" s="166"/>
      <c r="J529" s="166"/>
    </row>
    <row r="530" spans="1:10" ht="78.75" x14ac:dyDescent="0.25">
      <c r="A530" s="355">
        <v>22</v>
      </c>
      <c r="B530" s="235" t="s">
        <v>919</v>
      </c>
      <c r="C530" s="234" t="s">
        <v>138</v>
      </c>
      <c r="D530" s="234" t="s">
        <v>187</v>
      </c>
      <c r="E530" s="234">
        <v>30</v>
      </c>
      <c r="F530" s="234" t="s">
        <v>898</v>
      </c>
      <c r="G530" s="3" t="s">
        <v>787</v>
      </c>
      <c r="H530" s="24" t="s">
        <v>578</v>
      </c>
      <c r="I530" s="166"/>
      <c r="J530" s="166"/>
    </row>
    <row r="531" spans="1:10" ht="63" x14ac:dyDescent="0.25">
      <c r="A531" s="319">
        <v>23</v>
      </c>
      <c r="B531" s="235" t="s">
        <v>903</v>
      </c>
      <c r="C531" s="234" t="s">
        <v>138</v>
      </c>
      <c r="D531" s="234" t="s">
        <v>147</v>
      </c>
      <c r="E531" s="234">
        <v>30</v>
      </c>
      <c r="F531" s="234" t="s">
        <v>898</v>
      </c>
      <c r="G531" s="3" t="s">
        <v>787</v>
      </c>
      <c r="H531" s="24" t="s">
        <v>578</v>
      </c>
      <c r="I531" s="166"/>
      <c r="J531" s="166"/>
    </row>
    <row r="532" spans="1:10" x14ac:dyDescent="0.25">
      <c r="A532" s="394" t="s">
        <v>17</v>
      </c>
      <c r="B532" s="394"/>
      <c r="C532" s="394"/>
      <c r="D532" s="394"/>
      <c r="E532" s="394"/>
      <c r="F532" s="394"/>
      <c r="G532" s="394"/>
      <c r="H532" s="394"/>
      <c r="I532" s="16"/>
      <c r="J532"/>
    </row>
    <row r="533" spans="1:10" ht="63" x14ac:dyDescent="0.25">
      <c r="A533" s="327">
        <v>1</v>
      </c>
      <c r="B533" s="223" t="s">
        <v>1395</v>
      </c>
      <c r="C533" s="8" t="s">
        <v>1356</v>
      </c>
      <c r="D533" s="8" t="s">
        <v>327</v>
      </c>
      <c r="E533" s="167">
        <v>5</v>
      </c>
      <c r="F533" s="159" t="s">
        <v>1396</v>
      </c>
      <c r="G533" s="241" t="s">
        <v>274</v>
      </c>
      <c r="H533" s="329" t="s">
        <v>152</v>
      </c>
      <c r="I533" s="16"/>
      <c r="J533"/>
    </row>
    <row r="534" spans="1:10" ht="63" x14ac:dyDescent="0.25">
      <c r="A534" s="327">
        <v>2</v>
      </c>
      <c r="B534" s="223" t="s">
        <v>1368</v>
      </c>
      <c r="C534" s="8" t="s">
        <v>1397</v>
      </c>
      <c r="D534" s="8" t="s">
        <v>1360</v>
      </c>
      <c r="E534" s="167">
        <v>2</v>
      </c>
      <c r="F534" s="159" t="s">
        <v>1361</v>
      </c>
      <c r="G534" s="241" t="s">
        <v>274</v>
      </c>
      <c r="H534" s="329" t="s">
        <v>152</v>
      </c>
      <c r="I534" s="16"/>
      <c r="J534"/>
    </row>
    <row r="535" spans="1:10" ht="63" x14ac:dyDescent="0.25">
      <c r="A535" s="327">
        <v>3</v>
      </c>
      <c r="B535" s="223" t="s">
        <v>1395</v>
      </c>
      <c r="C535" s="8" t="s">
        <v>140</v>
      </c>
      <c r="D535" s="8" t="s">
        <v>1358</v>
      </c>
      <c r="E535" s="167">
        <v>4</v>
      </c>
      <c r="F535" s="159" t="s">
        <v>1359</v>
      </c>
      <c r="G535" s="241" t="s">
        <v>274</v>
      </c>
      <c r="H535" s="329" t="s">
        <v>152</v>
      </c>
      <c r="I535" s="16"/>
      <c r="J535"/>
    </row>
    <row r="536" spans="1:10" ht="63" x14ac:dyDescent="0.25">
      <c r="A536" s="327">
        <v>4</v>
      </c>
      <c r="B536" s="223" t="s">
        <v>1395</v>
      </c>
      <c r="C536" s="8" t="s">
        <v>1398</v>
      </c>
      <c r="D536" s="8" t="s">
        <v>1363</v>
      </c>
      <c r="E536" s="167">
        <v>4</v>
      </c>
      <c r="F536" s="159" t="s">
        <v>1364</v>
      </c>
      <c r="G536" s="241" t="s">
        <v>274</v>
      </c>
      <c r="H536" s="329" t="s">
        <v>152</v>
      </c>
      <c r="I536" s="16"/>
      <c r="J536"/>
    </row>
    <row r="537" spans="1:10" ht="63" x14ac:dyDescent="0.25">
      <c r="A537" s="327">
        <v>5</v>
      </c>
      <c r="B537" s="223" t="s">
        <v>1395</v>
      </c>
      <c r="C537" s="8" t="s">
        <v>84</v>
      </c>
      <c r="D537" s="8" t="s">
        <v>100</v>
      </c>
      <c r="E537" s="167">
        <v>4</v>
      </c>
      <c r="F537" s="159" t="s">
        <v>1357</v>
      </c>
      <c r="G537" s="241" t="s">
        <v>274</v>
      </c>
      <c r="H537" s="329" t="s">
        <v>152</v>
      </c>
      <c r="I537" s="16"/>
      <c r="J537"/>
    </row>
    <row r="538" spans="1:10" ht="63" x14ac:dyDescent="0.25">
      <c r="A538" s="327">
        <v>6</v>
      </c>
      <c r="B538" s="29" t="s">
        <v>1362</v>
      </c>
      <c r="C538" s="8" t="s">
        <v>84</v>
      </c>
      <c r="D538" s="8" t="s">
        <v>484</v>
      </c>
      <c r="E538" s="167">
        <v>4</v>
      </c>
      <c r="F538" s="159" t="s">
        <v>1357</v>
      </c>
      <c r="G538" s="241" t="s">
        <v>274</v>
      </c>
      <c r="H538" s="329" t="s">
        <v>152</v>
      </c>
      <c r="I538" s="16"/>
      <c r="J538"/>
    </row>
    <row r="539" spans="1:10" ht="63" x14ac:dyDescent="0.25">
      <c r="A539" s="327">
        <v>7</v>
      </c>
      <c r="B539" s="223" t="s">
        <v>1395</v>
      </c>
      <c r="C539" s="8" t="s">
        <v>1399</v>
      </c>
      <c r="D539" s="8" t="s">
        <v>794</v>
      </c>
      <c r="E539" s="167">
        <v>3</v>
      </c>
      <c r="F539" s="159" t="s">
        <v>1357</v>
      </c>
      <c r="G539" s="241" t="s">
        <v>274</v>
      </c>
      <c r="H539" s="329" t="s">
        <v>152</v>
      </c>
      <c r="I539" s="16"/>
      <c r="J539"/>
    </row>
    <row r="540" spans="1:10" ht="63" x14ac:dyDescent="0.25">
      <c r="A540" s="327">
        <v>8</v>
      </c>
      <c r="B540" s="223" t="s">
        <v>1395</v>
      </c>
      <c r="C540" s="161" t="s">
        <v>1365</v>
      </c>
      <c r="D540" s="8" t="s">
        <v>272</v>
      </c>
      <c r="E540" s="167">
        <v>2</v>
      </c>
      <c r="F540" s="159" t="s">
        <v>1352</v>
      </c>
      <c r="G540" s="241" t="s">
        <v>274</v>
      </c>
      <c r="H540" s="329" t="s">
        <v>152</v>
      </c>
      <c r="I540" s="16"/>
      <c r="J540"/>
    </row>
    <row r="541" spans="1:10" ht="47.25" x14ac:dyDescent="0.25">
      <c r="A541" s="327">
        <v>9</v>
      </c>
      <c r="B541" s="333" t="s">
        <v>1386</v>
      </c>
      <c r="C541" s="334" t="s">
        <v>1351</v>
      </c>
      <c r="D541" s="334" t="s">
        <v>145</v>
      </c>
      <c r="E541" s="334">
        <v>35</v>
      </c>
      <c r="F541" s="203" t="s">
        <v>1387</v>
      </c>
      <c r="G541" s="241" t="s">
        <v>274</v>
      </c>
      <c r="H541" s="241" t="s">
        <v>8</v>
      </c>
      <c r="I541" s="16"/>
      <c r="J541"/>
    </row>
    <row r="542" spans="1:10" ht="157.5" x14ac:dyDescent="0.25">
      <c r="A542" s="327">
        <v>10</v>
      </c>
      <c r="B542" s="333" t="s">
        <v>1391</v>
      </c>
      <c r="C542" s="334" t="s">
        <v>1388</v>
      </c>
      <c r="D542" s="334" t="s">
        <v>343</v>
      </c>
      <c r="E542" s="334">
        <v>40</v>
      </c>
      <c r="F542" s="203" t="s">
        <v>1352</v>
      </c>
      <c r="G542" s="241" t="s">
        <v>274</v>
      </c>
      <c r="H542" s="241" t="s">
        <v>8</v>
      </c>
      <c r="I542" s="16"/>
      <c r="J542"/>
    </row>
    <row r="543" spans="1:10" ht="63" x14ac:dyDescent="0.25">
      <c r="A543" s="372">
        <v>11</v>
      </c>
      <c r="B543" s="377" t="s">
        <v>2197</v>
      </c>
      <c r="C543" s="195" t="s">
        <v>36</v>
      </c>
      <c r="D543" s="377" t="s">
        <v>343</v>
      </c>
      <c r="E543" s="377" t="s">
        <v>2198</v>
      </c>
      <c r="F543" s="377" t="s">
        <v>2199</v>
      </c>
      <c r="G543" s="57" t="s">
        <v>41</v>
      </c>
      <c r="H543" s="374" t="s">
        <v>152</v>
      </c>
      <c r="I543" s="16"/>
      <c r="J543"/>
    </row>
    <row r="544" spans="1:10" ht="63" x14ac:dyDescent="0.25">
      <c r="A544" s="372">
        <v>12</v>
      </c>
      <c r="B544" s="223" t="s">
        <v>1395</v>
      </c>
      <c r="C544" s="8" t="s">
        <v>1122</v>
      </c>
      <c r="D544" s="8" t="s">
        <v>953</v>
      </c>
      <c r="E544" s="167">
        <v>1</v>
      </c>
      <c r="F544" s="159" t="s">
        <v>1361</v>
      </c>
      <c r="G544" s="241" t="s">
        <v>274</v>
      </c>
      <c r="H544" s="374" t="s">
        <v>152</v>
      </c>
      <c r="I544" s="16"/>
      <c r="J544"/>
    </row>
    <row r="545" spans="1:10" ht="63" x14ac:dyDescent="0.25">
      <c r="A545" s="327">
        <v>13</v>
      </c>
      <c r="B545" s="333" t="s">
        <v>1392</v>
      </c>
      <c r="C545" s="334" t="s">
        <v>168</v>
      </c>
      <c r="D545" s="334" t="s">
        <v>750</v>
      </c>
      <c r="E545" s="334">
        <v>40</v>
      </c>
      <c r="F545" s="203" t="s">
        <v>1389</v>
      </c>
      <c r="G545" s="241" t="s">
        <v>274</v>
      </c>
      <c r="H545" s="241" t="s">
        <v>8</v>
      </c>
      <c r="I545" s="16"/>
      <c r="J545"/>
    </row>
    <row r="546" spans="1:10" ht="63" x14ac:dyDescent="0.25">
      <c r="A546" s="327">
        <v>14</v>
      </c>
      <c r="B546" s="223" t="s">
        <v>1395</v>
      </c>
      <c r="C546" s="8" t="s">
        <v>1400</v>
      </c>
      <c r="D546" s="8" t="s">
        <v>1358</v>
      </c>
      <c r="E546" s="167">
        <v>4</v>
      </c>
      <c r="F546" s="159" t="s">
        <v>1357</v>
      </c>
      <c r="G546" s="241" t="s">
        <v>274</v>
      </c>
      <c r="H546" s="329" t="s">
        <v>152</v>
      </c>
      <c r="I546" s="16"/>
      <c r="J546"/>
    </row>
    <row r="547" spans="1:10" ht="63" x14ac:dyDescent="0.25">
      <c r="A547" s="327">
        <v>15</v>
      </c>
      <c r="B547" s="223" t="s">
        <v>1366</v>
      </c>
      <c r="C547" s="8" t="s">
        <v>35</v>
      </c>
      <c r="D547" s="8" t="s">
        <v>1358</v>
      </c>
      <c r="E547" s="167">
        <v>3</v>
      </c>
      <c r="F547" s="159" t="s">
        <v>1403</v>
      </c>
      <c r="G547" s="241" t="s">
        <v>274</v>
      </c>
      <c r="H547" s="329" t="s">
        <v>152</v>
      </c>
      <c r="I547" s="16"/>
      <c r="J547"/>
    </row>
    <row r="548" spans="1:10" ht="63" x14ac:dyDescent="0.25">
      <c r="A548" s="327">
        <v>16</v>
      </c>
      <c r="B548" s="223" t="s">
        <v>1755</v>
      </c>
      <c r="C548" s="8" t="s">
        <v>146</v>
      </c>
      <c r="D548" s="8" t="s">
        <v>147</v>
      </c>
      <c r="E548" s="167">
        <v>90</v>
      </c>
      <c r="F548" s="159" t="s">
        <v>100</v>
      </c>
      <c r="G548" s="241" t="s">
        <v>274</v>
      </c>
      <c r="H548" s="329" t="s">
        <v>198</v>
      </c>
      <c r="I548" s="16"/>
      <c r="J548"/>
    </row>
    <row r="549" spans="1:10" ht="63" x14ac:dyDescent="0.25">
      <c r="A549" s="327">
        <v>17</v>
      </c>
      <c r="B549" s="223" t="s">
        <v>1401</v>
      </c>
      <c r="C549" s="8" t="s">
        <v>1367</v>
      </c>
      <c r="D549" s="8" t="s">
        <v>343</v>
      </c>
      <c r="E549" s="167">
        <v>5</v>
      </c>
      <c r="F549" s="159" t="s">
        <v>1404</v>
      </c>
      <c r="G549" s="241" t="s">
        <v>274</v>
      </c>
      <c r="H549" s="329" t="s">
        <v>152</v>
      </c>
      <c r="I549" s="16"/>
      <c r="J549"/>
    </row>
    <row r="550" spans="1:10" ht="63" x14ac:dyDescent="0.25">
      <c r="A550" s="327">
        <v>18</v>
      </c>
      <c r="B550" s="223" t="s">
        <v>1395</v>
      </c>
      <c r="C550" s="8" t="s">
        <v>1402</v>
      </c>
      <c r="D550" s="8" t="s">
        <v>329</v>
      </c>
      <c r="E550" s="167">
        <v>2</v>
      </c>
      <c r="F550" s="159" t="s">
        <v>1357</v>
      </c>
      <c r="G550" s="241" t="s">
        <v>274</v>
      </c>
      <c r="H550" s="329" t="s">
        <v>152</v>
      </c>
      <c r="I550" s="16"/>
      <c r="J550"/>
    </row>
    <row r="551" spans="1:10" ht="63" x14ac:dyDescent="0.25">
      <c r="A551" s="327">
        <v>19</v>
      </c>
      <c r="B551" s="223" t="s">
        <v>1368</v>
      </c>
      <c r="C551" s="8" t="s">
        <v>528</v>
      </c>
      <c r="D551" s="8" t="s">
        <v>100</v>
      </c>
      <c r="E551" s="167">
        <v>4</v>
      </c>
      <c r="F551" s="159" t="s">
        <v>1357</v>
      </c>
      <c r="G551" s="241" t="s">
        <v>274</v>
      </c>
      <c r="H551" s="329" t="s">
        <v>152</v>
      </c>
      <c r="I551" s="16"/>
      <c r="J551"/>
    </row>
    <row r="552" spans="1:10" ht="63" x14ac:dyDescent="0.25">
      <c r="A552" s="327">
        <v>20</v>
      </c>
      <c r="B552" s="223" t="s">
        <v>1369</v>
      </c>
      <c r="C552" s="8" t="s">
        <v>1370</v>
      </c>
      <c r="D552" s="8" t="s">
        <v>100</v>
      </c>
      <c r="E552" s="167">
        <v>2</v>
      </c>
      <c r="F552" s="159" t="s">
        <v>1357</v>
      </c>
      <c r="G552" s="241" t="s">
        <v>274</v>
      </c>
      <c r="H552" s="329" t="s">
        <v>152</v>
      </c>
      <c r="I552" s="16"/>
      <c r="J552"/>
    </row>
    <row r="553" spans="1:10" ht="63" x14ac:dyDescent="0.25">
      <c r="A553" s="327">
        <v>21</v>
      </c>
      <c r="B553" s="223" t="s">
        <v>1368</v>
      </c>
      <c r="C553" s="8" t="s">
        <v>133</v>
      </c>
      <c r="D553" s="8" t="s">
        <v>100</v>
      </c>
      <c r="E553" s="167">
        <v>3</v>
      </c>
      <c r="F553" s="159" t="s">
        <v>1357</v>
      </c>
      <c r="G553" s="241" t="s">
        <v>274</v>
      </c>
      <c r="H553" s="329" t="s">
        <v>152</v>
      </c>
      <c r="I553" s="16"/>
      <c r="J553"/>
    </row>
    <row r="554" spans="1:10" ht="63" x14ac:dyDescent="0.25">
      <c r="A554" s="327">
        <v>22</v>
      </c>
      <c r="B554" s="223" t="s">
        <v>1395</v>
      </c>
      <c r="C554" s="8" t="s">
        <v>1405</v>
      </c>
      <c r="D554" s="8" t="s">
        <v>1406</v>
      </c>
      <c r="E554" s="167">
        <v>4</v>
      </c>
      <c r="F554" s="159" t="s">
        <v>1357</v>
      </c>
      <c r="G554" s="241" t="s">
        <v>274</v>
      </c>
      <c r="H554" s="329" t="s">
        <v>152</v>
      </c>
      <c r="I554" s="16"/>
      <c r="J554"/>
    </row>
    <row r="555" spans="1:10" ht="63" x14ac:dyDescent="0.25">
      <c r="A555" s="327">
        <v>23</v>
      </c>
      <c r="B555" s="223" t="s">
        <v>1395</v>
      </c>
      <c r="C555" s="8" t="s">
        <v>1371</v>
      </c>
      <c r="D555" s="8" t="s">
        <v>271</v>
      </c>
      <c r="E555" s="167">
        <v>4</v>
      </c>
      <c r="F555" s="159" t="s">
        <v>1357</v>
      </c>
      <c r="G555" s="241" t="s">
        <v>274</v>
      </c>
      <c r="H555" s="329" t="s">
        <v>152</v>
      </c>
      <c r="I555" s="16"/>
      <c r="J555"/>
    </row>
    <row r="556" spans="1:10" ht="47.25" x14ac:dyDescent="0.25">
      <c r="A556" s="327">
        <v>24</v>
      </c>
      <c r="B556" s="333" t="s">
        <v>1393</v>
      </c>
      <c r="C556" s="334" t="s">
        <v>1353</v>
      </c>
      <c r="D556" s="334" t="s">
        <v>147</v>
      </c>
      <c r="E556" s="334">
        <v>20</v>
      </c>
      <c r="F556" s="203" t="s">
        <v>1354</v>
      </c>
      <c r="G556" s="241" t="s">
        <v>274</v>
      </c>
      <c r="H556" s="341" t="s">
        <v>1336</v>
      </c>
      <c r="I556" s="16"/>
      <c r="J556"/>
    </row>
    <row r="557" spans="1:10" ht="47.25" x14ac:dyDescent="0.25">
      <c r="A557" s="327">
        <v>25</v>
      </c>
      <c r="B557" s="333" t="s">
        <v>1393</v>
      </c>
      <c r="C557" s="334" t="s">
        <v>1353</v>
      </c>
      <c r="D557" s="334" t="s">
        <v>147</v>
      </c>
      <c r="E557" s="167">
        <v>2</v>
      </c>
      <c r="F557" s="159" t="s">
        <v>1378</v>
      </c>
      <c r="G557" s="241" t="s">
        <v>274</v>
      </c>
      <c r="H557" s="329" t="s">
        <v>306</v>
      </c>
      <c r="I557" s="16"/>
      <c r="J557"/>
    </row>
    <row r="558" spans="1:10" ht="63" x14ac:dyDescent="0.25">
      <c r="A558" s="327">
        <v>26</v>
      </c>
      <c r="B558" s="223" t="s">
        <v>1395</v>
      </c>
      <c r="C558" s="8" t="s">
        <v>1372</v>
      </c>
      <c r="D558" s="8" t="s">
        <v>1052</v>
      </c>
      <c r="E558" s="167">
        <v>4</v>
      </c>
      <c r="F558" s="159" t="s">
        <v>1364</v>
      </c>
      <c r="G558" s="241" t="s">
        <v>274</v>
      </c>
      <c r="H558" s="329" t="s">
        <v>152</v>
      </c>
      <c r="I558" s="16"/>
      <c r="J558"/>
    </row>
    <row r="559" spans="1:10" ht="63" x14ac:dyDescent="0.25">
      <c r="A559" s="327">
        <v>27</v>
      </c>
      <c r="B559" s="223" t="s">
        <v>1395</v>
      </c>
      <c r="C559" s="8" t="s">
        <v>98</v>
      </c>
      <c r="D559" s="8" t="s">
        <v>382</v>
      </c>
      <c r="E559" s="167">
        <v>3</v>
      </c>
      <c r="F559" s="159" t="s">
        <v>1364</v>
      </c>
      <c r="G559" s="241" t="s">
        <v>274</v>
      </c>
      <c r="H559" s="329" t="s">
        <v>152</v>
      </c>
      <c r="I559" s="16"/>
      <c r="J559"/>
    </row>
    <row r="560" spans="1:10" ht="47.25" x14ac:dyDescent="0.25">
      <c r="A560" s="327">
        <v>28</v>
      </c>
      <c r="B560" s="205" t="s">
        <v>1394</v>
      </c>
      <c r="C560" s="209" t="s">
        <v>1355</v>
      </c>
      <c r="D560" s="209" t="s">
        <v>343</v>
      </c>
      <c r="E560" s="209">
        <v>20</v>
      </c>
      <c r="F560" s="331" t="s">
        <v>1390</v>
      </c>
      <c r="G560" s="329" t="s">
        <v>274</v>
      </c>
      <c r="H560" s="329" t="s">
        <v>8</v>
      </c>
      <c r="I560" s="16"/>
      <c r="J560"/>
    </row>
    <row r="561" spans="1:10" ht="47.25" x14ac:dyDescent="0.25">
      <c r="A561" s="327">
        <v>29</v>
      </c>
      <c r="B561" s="205" t="s">
        <v>1394</v>
      </c>
      <c r="C561" s="209" t="s">
        <v>1355</v>
      </c>
      <c r="D561" s="209" t="s">
        <v>343</v>
      </c>
      <c r="E561" s="167">
        <v>1</v>
      </c>
      <c r="F561" s="159" t="s">
        <v>532</v>
      </c>
      <c r="G561" s="241" t="s">
        <v>274</v>
      </c>
      <c r="H561" s="329" t="s">
        <v>306</v>
      </c>
      <c r="I561" s="16"/>
      <c r="J561"/>
    </row>
    <row r="562" spans="1:10" ht="63" x14ac:dyDescent="0.25">
      <c r="A562" s="327">
        <v>30</v>
      </c>
      <c r="B562" s="223" t="s">
        <v>1368</v>
      </c>
      <c r="C562" s="8" t="s">
        <v>1407</v>
      </c>
      <c r="D562" s="8" t="s">
        <v>1360</v>
      </c>
      <c r="E562" s="167">
        <v>2</v>
      </c>
      <c r="F562" s="159" t="s">
        <v>1361</v>
      </c>
      <c r="G562" s="241" t="s">
        <v>274</v>
      </c>
      <c r="H562" s="329" t="s">
        <v>152</v>
      </c>
      <c r="I562" s="16"/>
      <c r="J562"/>
    </row>
    <row r="563" spans="1:10" ht="63" x14ac:dyDescent="0.25">
      <c r="A563" s="327">
        <v>31</v>
      </c>
      <c r="B563" s="223" t="s">
        <v>1395</v>
      </c>
      <c r="C563" s="8" t="s">
        <v>1373</v>
      </c>
      <c r="D563" s="8" t="s">
        <v>1374</v>
      </c>
      <c r="E563" s="167">
        <v>6</v>
      </c>
      <c r="F563" s="159" t="s">
        <v>1408</v>
      </c>
      <c r="G563" s="241" t="s">
        <v>274</v>
      </c>
      <c r="H563" s="329" t="s">
        <v>152</v>
      </c>
      <c r="I563" s="16"/>
      <c r="J563"/>
    </row>
    <row r="564" spans="1:10" ht="47.25" x14ac:dyDescent="0.25">
      <c r="A564" s="327">
        <v>32</v>
      </c>
      <c r="B564" s="29" t="s">
        <v>1379</v>
      </c>
      <c r="C564" s="8" t="s">
        <v>100</v>
      </c>
      <c r="D564" s="8" t="s">
        <v>100</v>
      </c>
      <c r="E564" s="167">
        <v>2</v>
      </c>
      <c r="F564" s="159" t="s">
        <v>1378</v>
      </c>
      <c r="G564" s="241" t="s">
        <v>274</v>
      </c>
      <c r="H564" s="329" t="s">
        <v>306</v>
      </c>
      <c r="I564" s="16"/>
      <c r="J564"/>
    </row>
    <row r="565" spans="1:10" ht="47.25" x14ac:dyDescent="0.25">
      <c r="A565" s="327">
        <v>33</v>
      </c>
      <c r="B565" s="186" t="s">
        <v>1380</v>
      </c>
      <c r="C565" s="8" t="s">
        <v>100</v>
      </c>
      <c r="D565" s="8" t="s">
        <v>100</v>
      </c>
      <c r="E565" s="167">
        <v>2</v>
      </c>
      <c r="F565" s="159" t="s">
        <v>1378</v>
      </c>
      <c r="G565" s="241" t="s">
        <v>274</v>
      </c>
      <c r="H565" s="329" t="s">
        <v>243</v>
      </c>
      <c r="I565" s="16"/>
      <c r="J565"/>
    </row>
    <row r="566" spans="1:10" ht="47.25" x14ac:dyDescent="0.25">
      <c r="A566" s="327">
        <v>34</v>
      </c>
      <c r="B566" s="29" t="s">
        <v>1379</v>
      </c>
      <c r="C566" s="8" t="s">
        <v>100</v>
      </c>
      <c r="D566" s="8" t="s">
        <v>100</v>
      </c>
      <c r="E566" s="167">
        <v>1</v>
      </c>
      <c r="F566" s="159" t="s">
        <v>532</v>
      </c>
      <c r="G566" s="241" t="s">
        <v>274</v>
      </c>
      <c r="H566" s="329" t="s">
        <v>243</v>
      </c>
      <c r="I566" s="16"/>
      <c r="J566"/>
    </row>
    <row r="567" spans="1:10" ht="47.25" x14ac:dyDescent="0.25">
      <c r="A567" s="327">
        <v>35</v>
      </c>
      <c r="B567" s="186" t="s">
        <v>1381</v>
      </c>
      <c r="C567" s="8" t="s">
        <v>100</v>
      </c>
      <c r="D567" s="8" t="s">
        <v>100</v>
      </c>
      <c r="E567" s="167">
        <v>1</v>
      </c>
      <c r="F567" s="159" t="s">
        <v>532</v>
      </c>
      <c r="G567" s="241" t="s">
        <v>274</v>
      </c>
      <c r="H567" s="159" t="s">
        <v>243</v>
      </c>
      <c r="I567" s="16"/>
      <c r="J567"/>
    </row>
    <row r="568" spans="1:10" ht="47.25" x14ac:dyDescent="0.25">
      <c r="A568" s="327">
        <v>36</v>
      </c>
      <c r="B568" s="186" t="s">
        <v>1382</v>
      </c>
      <c r="C568" s="329" t="s">
        <v>100</v>
      </c>
      <c r="D568" s="329" t="s">
        <v>100</v>
      </c>
      <c r="E568" s="329">
        <v>3</v>
      </c>
      <c r="F568" s="159" t="s">
        <v>1383</v>
      </c>
      <c r="G568" s="241" t="s">
        <v>274</v>
      </c>
      <c r="H568" s="329" t="s">
        <v>243</v>
      </c>
      <c r="I568" s="16"/>
      <c r="J568"/>
    </row>
    <row r="569" spans="1:10" ht="47.25" x14ac:dyDescent="0.25">
      <c r="A569" s="327">
        <v>37</v>
      </c>
      <c r="B569" s="186" t="s">
        <v>1384</v>
      </c>
      <c r="C569" s="329" t="s">
        <v>100</v>
      </c>
      <c r="D569" s="329" t="s">
        <v>100</v>
      </c>
      <c r="E569" s="329">
        <v>3</v>
      </c>
      <c r="F569" s="159" t="s">
        <v>1383</v>
      </c>
      <c r="G569" s="241" t="s">
        <v>274</v>
      </c>
      <c r="H569" s="329" t="s">
        <v>243</v>
      </c>
      <c r="I569" s="16"/>
      <c r="J569"/>
    </row>
    <row r="570" spans="1:10" ht="47.25" x14ac:dyDescent="0.25">
      <c r="A570" s="327">
        <v>38</v>
      </c>
      <c r="B570" s="29" t="s">
        <v>1385</v>
      </c>
      <c r="C570" s="8" t="s">
        <v>100</v>
      </c>
      <c r="D570" s="8" t="s">
        <v>100</v>
      </c>
      <c r="E570" s="167">
        <v>3</v>
      </c>
      <c r="F570" s="159" t="s">
        <v>1383</v>
      </c>
      <c r="G570" s="241" t="s">
        <v>274</v>
      </c>
      <c r="H570" s="329" t="s">
        <v>243</v>
      </c>
      <c r="I570" s="16"/>
      <c r="J570"/>
    </row>
    <row r="571" spans="1:10" ht="47.25" x14ac:dyDescent="0.25">
      <c r="A571" s="327">
        <v>39</v>
      </c>
      <c r="B571" s="29" t="s">
        <v>1379</v>
      </c>
      <c r="C571" s="8" t="s">
        <v>100</v>
      </c>
      <c r="D571" s="8" t="s">
        <v>100</v>
      </c>
      <c r="E571" s="167">
        <v>3</v>
      </c>
      <c r="F571" s="159" t="s">
        <v>1383</v>
      </c>
      <c r="G571" s="241" t="s">
        <v>274</v>
      </c>
      <c r="H571" s="329" t="s">
        <v>306</v>
      </c>
      <c r="I571" s="16"/>
      <c r="J571"/>
    </row>
    <row r="572" spans="1:10" x14ac:dyDescent="0.25">
      <c r="A572" s="394" t="s">
        <v>16</v>
      </c>
      <c r="B572" s="394"/>
      <c r="C572" s="394"/>
      <c r="D572" s="394"/>
      <c r="E572" s="394"/>
      <c r="F572" s="394"/>
      <c r="G572" s="394"/>
      <c r="H572" s="394"/>
      <c r="I572" s="16"/>
      <c r="J572"/>
    </row>
    <row r="573" spans="1:10" ht="47.25" x14ac:dyDescent="0.25">
      <c r="A573" s="3">
        <v>1</v>
      </c>
      <c r="B573" s="186" t="s">
        <v>928</v>
      </c>
      <c r="C573" s="3" t="s">
        <v>87</v>
      </c>
      <c r="D573" s="3" t="s">
        <v>922</v>
      </c>
      <c r="E573" s="3">
        <v>45</v>
      </c>
      <c r="F573" s="17" t="s">
        <v>923</v>
      </c>
      <c r="G573" s="3" t="s">
        <v>921</v>
      </c>
      <c r="H573" s="24" t="s">
        <v>578</v>
      </c>
      <c r="I573" s="16"/>
      <c r="J573"/>
    </row>
    <row r="574" spans="1:10" ht="47.25" x14ac:dyDescent="0.25">
      <c r="A574" s="3">
        <v>2</v>
      </c>
      <c r="B574" s="194" t="s">
        <v>929</v>
      </c>
      <c r="C574" s="3" t="s">
        <v>36</v>
      </c>
      <c r="D574" s="3" t="s">
        <v>280</v>
      </c>
      <c r="E574" s="3">
        <v>4</v>
      </c>
      <c r="F574" s="17" t="s">
        <v>88</v>
      </c>
      <c r="G574" s="3" t="s">
        <v>921</v>
      </c>
      <c r="H574" s="24" t="s">
        <v>578</v>
      </c>
      <c r="I574" s="19"/>
      <c r="J574" s="24"/>
    </row>
    <row r="575" spans="1:10" ht="47.25" x14ac:dyDescent="0.25">
      <c r="A575" s="3">
        <v>3</v>
      </c>
      <c r="B575" s="186" t="s">
        <v>930</v>
      </c>
      <c r="C575" s="3" t="s">
        <v>35</v>
      </c>
      <c r="D575" s="3" t="s">
        <v>725</v>
      </c>
      <c r="E575" s="3">
        <v>3</v>
      </c>
      <c r="F575" s="17" t="s">
        <v>88</v>
      </c>
      <c r="G575" s="3" t="s">
        <v>921</v>
      </c>
      <c r="H575" s="24" t="s">
        <v>578</v>
      </c>
      <c r="I575" s="19"/>
      <c r="J575" s="24"/>
    </row>
    <row r="576" spans="1:10" ht="126" x14ac:dyDescent="0.25">
      <c r="A576" s="3">
        <v>4</v>
      </c>
      <c r="B576" s="186" t="s">
        <v>925</v>
      </c>
      <c r="C576" s="3" t="s">
        <v>927</v>
      </c>
      <c r="D576" s="3" t="s">
        <v>926</v>
      </c>
      <c r="E576" s="3">
        <v>10</v>
      </c>
      <c r="F576" s="17" t="s">
        <v>923</v>
      </c>
      <c r="G576" s="3" t="s">
        <v>921</v>
      </c>
      <c r="H576" s="3" t="s">
        <v>8</v>
      </c>
      <c r="I576" s="19"/>
      <c r="J576" s="24"/>
    </row>
    <row r="577" spans="1:10" ht="47.25" x14ac:dyDescent="0.25">
      <c r="A577" s="3">
        <v>5</v>
      </c>
      <c r="B577" s="186" t="s">
        <v>932</v>
      </c>
      <c r="C577" s="3" t="s">
        <v>98</v>
      </c>
      <c r="D577" s="3" t="s">
        <v>920</v>
      </c>
      <c r="E577" s="3">
        <v>23</v>
      </c>
      <c r="F577" s="17" t="s">
        <v>923</v>
      </c>
      <c r="G577" s="3" t="s">
        <v>921</v>
      </c>
      <c r="H577" s="24" t="s">
        <v>578</v>
      </c>
      <c r="I577" s="19"/>
      <c r="J577" s="24"/>
    </row>
    <row r="578" spans="1:10" ht="47.25" x14ac:dyDescent="0.25">
      <c r="A578" s="3">
        <v>6</v>
      </c>
      <c r="B578" s="186" t="s">
        <v>924</v>
      </c>
      <c r="C578" s="3" t="s">
        <v>931</v>
      </c>
      <c r="D578" s="3" t="s">
        <v>145</v>
      </c>
      <c r="E578" s="3">
        <v>8</v>
      </c>
      <c r="F578" s="17" t="s">
        <v>88</v>
      </c>
      <c r="G578" s="3" t="s">
        <v>921</v>
      </c>
      <c r="H578" s="24" t="s">
        <v>578</v>
      </c>
      <c r="I578" s="19"/>
      <c r="J578" s="24"/>
    </row>
    <row r="579" spans="1:10" x14ac:dyDescent="0.25">
      <c r="A579" s="394" t="s">
        <v>18</v>
      </c>
      <c r="B579" s="394"/>
      <c r="C579" s="394"/>
      <c r="D579" s="394"/>
      <c r="E579" s="394"/>
      <c r="F579" s="394"/>
      <c r="G579" s="394"/>
      <c r="H579" s="394"/>
      <c r="I579" s="16"/>
      <c r="J579"/>
    </row>
    <row r="580" spans="1:10" ht="47.25" x14ac:dyDescent="0.25">
      <c r="A580" s="5">
        <v>1</v>
      </c>
      <c r="B580" s="236" t="s">
        <v>1347</v>
      </c>
      <c r="C580" s="57" t="s">
        <v>87</v>
      </c>
      <c r="D580" s="57" t="s">
        <v>1339</v>
      </c>
      <c r="E580" s="3">
        <v>15</v>
      </c>
      <c r="F580" s="159" t="s">
        <v>1340</v>
      </c>
      <c r="G580" s="3" t="s">
        <v>274</v>
      </c>
      <c r="H580" s="159" t="s">
        <v>1348</v>
      </c>
      <c r="I580" s="16"/>
      <c r="J580"/>
    </row>
    <row r="581" spans="1:10" ht="47.25" x14ac:dyDescent="0.25">
      <c r="A581" s="5">
        <v>2</v>
      </c>
      <c r="B581" s="236" t="s">
        <v>1349</v>
      </c>
      <c r="C581" s="57" t="s">
        <v>87</v>
      </c>
      <c r="D581" s="3" t="s">
        <v>184</v>
      </c>
      <c r="E581" s="3">
        <v>15</v>
      </c>
      <c r="F581" s="159" t="s">
        <v>1342</v>
      </c>
      <c r="G581" s="3" t="s">
        <v>274</v>
      </c>
      <c r="H581" s="159" t="s">
        <v>1348</v>
      </c>
      <c r="I581" s="16"/>
      <c r="J581"/>
    </row>
    <row r="582" spans="1:10" ht="63" x14ac:dyDescent="0.25">
      <c r="A582" s="5">
        <v>3</v>
      </c>
      <c r="B582" s="29" t="s">
        <v>1344</v>
      </c>
      <c r="C582" s="8" t="s">
        <v>36</v>
      </c>
      <c r="D582" s="8" t="s">
        <v>285</v>
      </c>
      <c r="E582" s="167">
        <v>2</v>
      </c>
      <c r="F582" s="159" t="s">
        <v>1340</v>
      </c>
      <c r="G582" s="3" t="s">
        <v>274</v>
      </c>
      <c r="H582" s="24" t="s">
        <v>152</v>
      </c>
      <c r="I582" s="16"/>
      <c r="J582"/>
    </row>
    <row r="583" spans="1:10" ht="63" x14ac:dyDescent="0.25">
      <c r="A583" s="5">
        <v>4</v>
      </c>
      <c r="B583" s="29" t="s">
        <v>1344</v>
      </c>
      <c r="C583" s="8" t="s">
        <v>35</v>
      </c>
      <c r="D583" s="57" t="s">
        <v>1339</v>
      </c>
      <c r="E583" s="167">
        <v>3</v>
      </c>
      <c r="F583" s="159" t="s">
        <v>1340</v>
      </c>
      <c r="G583" s="3" t="s">
        <v>274</v>
      </c>
      <c r="H583" s="24" t="s">
        <v>152</v>
      </c>
      <c r="I583" s="16"/>
      <c r="J583"/>
    </row>
    <row r="584" spans="1:10" ht="47.25" x14ac:dyDescent="0.25">
      <c r="A584" s="5">
        <v>5</v>
      </c>
      <c r="B584" s="236" t="s">
        <v>1345</v>
      </c>
      <c r="C584" s="3" t="s">
        <v>91</v>
      </c>
      <c r="D584" s="3" t="s">
        <v>100</v>
      </c>
      <c r="E584" s="3">
        <v>15</v>
      </c>
      <c r="F584" s="316" t="s">
        <v>1340</v>
      </c>
      <c r="G584" s="3" t="s">
        <v>274</v>
      </c>
      <c r="H584" s="3" t="s">
        <v>8</v>
      </c>
      <c r="I584" s="16"/>
      <c r="J584"/>
    </row>
    <row r="585" spans="1:10" ht="47.25" x14ac:dyDescent="0.25">
      <c r="A585" s="5">
        <v>6</v>
      </c>
      <c r="B585" s="29" t="s">
        <v>1344</v>
      </c>
      <c r="C585" s="8" t="s">
        <v>132</v>
      </c>
      <c r="D585" s="8" t="s">
        <v>1350</v>
      </c>
      <c r="E585" s="167">
        <v>10</v>
      </c>
      <c r="F585" s="159" t="s">
        <v>1341</v>
      </c>
      <c r="G585" s="3" t="s">
        <v>274</v>
      </c>
      <c r="H585" s="159" t="s">
        <v>1348</v>
      </c>
      <c r="I585" s="16"/>
      <c r="J585"/>
    </row>
    <row r="586" spans="1:10" ht="63" x14ac:dyDescent="0.25">
      <c r="A586" s="5">
        <v>7</v>
      </c>
      <c r="B586" s="29" t="s">
        <v>1344</v>
      </c>
      <c r="C586" s="8" t="s">
        <v>97</v>
      </c>
      <c r="D586" s="8" t="s">
        <v>100</v>
      </c>
      <c r="E586" s="167">
        <v>5</v>
      </c>
      <c r="F586" s="159" t="s">
        <v>1340</v>
      </c>
      <c r="G586" s="3" t="s">
        <v>274</v>
      </c>
      <c r="H586" s="24" t="s">
        <v>152</v>
      </c>
      <c r="I586" s="16"/>
      <c r="J586"/>
    </row>
    <row r="587" spans="1:10" ht="47.25" x14ac:dyDescent="0.25">
      <c r="A587" s="5">
        <v>8</v>
      </c>
      <c r="B587" s="194" t="s">
        <v>1346</v>
      </c>
      <c r="C587" s="316" t="s">
        <v>800</v>
      </c>
      <c r="D587" s="316" t="s">
        <v>147</v>
      </c>
      <c r="E587" s="3">
        <v>40</v>
      </c>
      <c r="F587" s="316" t="s">
        <v>1341</v>
      </c>
      <c r="G587" s="3" t="s">
        <v>274</v>
      </c>
      <c r="H587" s="316" t="s">
        <v>1336</v>
      </c>
      <c r="I587" s="16"/>
      <c r="J587"/>
    </row>
    <row r="588" spans="1:10" ht="63" x14ac:dyDescent="0.25">
      <c r="A588" s="5">
        <v>9</v>
      </c>
      <c r="B588" s="236" t="s">
        <v>1343</v>
      </c>
      <c r="C588" s="57" t="s">
        <v>137</v>
      </c>
      <c r="D588" s="57" t="s">
        <v>92</v>
      </c>
      <c r="E588" s="3">
        <v>6</v>
      </c>
      <c r="F588" s="159" t="s">
        <v>1340</v>
      </c>
      <c r="G588" s="3" t="s">
        <v>274</v>
      </c>
      <c r="H588" s="24" t="s">
        <v>152</v>
      </c>
      <c r="I588" s="172"/>
      <c r="J588" s="154"/>
    </row>
    <row r="589" spans="1:10" ht="63" x14ac:dyDescent="0.25">
      <c r="A589" s="5">
        <v>10</v>
      </c>
      <c r="B589" s="29" t="s">
        <v>1344</v>
      </c>
      <c r="C589" s="8" t="s">
        <v>138</v>
      </c>
      <c r="D589" s="8" t="s">
        <v>100</v>
      </c>
      <c r="E589" s="167">
        <v>5</v>
      </c>
      <c r="F589" s="159" t="s">
        <v>1340</v>
      </c>
      <c r="G589" s="3" t="s">
        <v>274</v>
      </c>
      <c r="H589" s="24" t="s">
        <v>152</v>
      </c>
      <c r="I589" s="172"/>
      <c r="J589" s="154"/>
    </row>
    <row r="590" spans="1:10" x14ac:dyDescent="0.25">
      <c r="A590" s="394" t="s">
        <v>20</v>
      </c>
      <c r="B590" s="394"/>
      <c r="C590" s="394"/>
      <c r="D590" s="394"/>
      <c r="E590" s="394"/>
      <c r="F590" s="394"/>
      <c r="G590" s="394"/>
      <c r="H590" s="394"/>
      <c r="I590" s="16"/>
      <c r="J590"/>
    </row>
    <row r="591" spans="1:10" ht="78.75" x14ac:dyDescent="0.25">
      <c r="A591" s="5">
        <v>1</v>
      </c>
      <c r="B591" s="237" t="s">
        <v>1045</v>
      </c>
      <c r="C591" s="218" t="s">
        <v>84</v>
      </c>
      <c r="D591" s="218" t="s">
        <v>1047</v>
      </c>
      <c r="E591" s="218">
        <v>5</v>
      </c>
      <c r="F591" s="218" t="s">
        <v>1046</v>
      </c>
      <c r="G591" s="3" t="s">
        <v>854</v>
      </c>
      <c r="H591" s="24" t="s">
        <v>578</v>
      </c>
      <c r="I591" s="16"/>
      <c r="J591"/>
    </row>
    <row r="592" spans="1:10" ht="47.25" x14ac:dyDescent="0.25">
      <c r="A592" s="5">
        <v>2</v>
      </c>
      <c r="B592" s="194" t="s">
        <v>2157</v>
      </c>
      <c r="C592" s="326" t="s">
        <v>2083</v>
      </c>
      <c r="D592" s="326" t="s">
        <v>184</v>
      </c>
      <c r="E592" s="323">
        <v>60</v>
      </c>
      <c r="F592" s="325" t="s">
        <v>1032</v>
      </c>
      <c r="G592" s="323" t="s">
        <v>854</v>
      </c>
      <c r="H592" s="224" t="s">
        <v>8</v>
      </c>
      <c r="I592" s="16"/>
      <c r="J592"/>
    </row>
    <row r="593" spans="1:10" ht="78.75" x14ac:dyDescent="0.25">
      <c r="A593" s="5">
        <v>3</v>
      </c>
      <c r="B593" s="194" t="s">
        <v>2082</v>
      </c>
      <c r="C593" s="316" t="s">
        <v>2083</v>
      </c>
      <c r="D593" s="316" t="s">
        <v>184</v>
      </c>
      <c r="E593" s="3">
        <v>10</v>
      </c>
      <c r="F593" s="17" t="s">
        <v>2084</v>
      </c>
      <c r="G593" s="3" t="s">
        <v>854</v>
      </c>
      <c r="H593" s="24" t="s">
        <v>152</v>
      </c>
      <c r="I593" s="16"/>
      <c r="J593"/>
    </row>
    <row r="594" spans="1:10" ht="47.25" x14ac:dyDescent="0.25">
      <c r="A594" s="5">
        <v>4</v>
      </c>
      <c r="B594" s="194" t="s">
        <v>1036</v>
      </c>
      <c r="C594" s="316" t="s">
        <v>87</v>
      </c>
      <c r="D594" s="316" t="s">
        <v>145</v>
      </c>
      <c r="E594" s="3">
        <v>60</v>
      </c>
      <c r="F594" s="17" t="s">
        <v>1032</v>
      </c>
      <c r="G594" s="3" t="s">
        <v>854</v>
      </c>
      <c r="H594" s="24" t="s">
        <v>578</v>
      </c>
      <c r="I594" s="16"/>
      <c r="J594"/>
    </row>
    <row r="595" spans="1:10" ht="78.75" x14ac:dyDescent="0.25">
      <c r="A595" s="5">
        <v>5</v>
      </c>
      <c r="B595" s="237" t="s">
        <v>1048</v>
      </c>
      <c r="C595" s="218" t="s">
        <v>87</v>
      </c>
      <c r="D595" s="218" t="s">
        <v>1049</v>
      </c>
      <c r="E595" s="218">
        <v>20</v>
      </c>
      <c r="F595" s="218" t="s">
        <v>1046</v>
      </c>
      <c r="G595" s="3" t="s">
        <v>1037</v>
      </c>
      <c r="H595" s="24" t="s">
        <v>578</v>
      </c>
      <c r="I595" s="16"/>
      <c r="J595"/>
    </row>
    <row r="596" spans="1:10" ht="84" customHeight="1" x14ac:dyDescent="0.25">
      <c r="A596" s="5">
        <v>6</v>
      </c>
      <c r="B596" s="194" t="s">
        <v>1039</v>
      </c>
      <c r="C596" s="316" t="s">
        <v>1038</v>
      </c>
      <c r="D596" s="316" t="s">
        <v>147</v>
      </c>
      <c r="E596" s="3">
        <v>200</v>
      </c>
      <c r="F596" s="218" t="s">
        <v>1046</v>
      </c>
      <c r="G596" s="3" t="s">
        <v>854</v>
      </c>
      <c r="H596" s="24" t="s">
        <v>198</v>
      </c>
      <c r="I596" s="16"/>
      <c r="J596"/>
    </row>
    <row r="597" spans="1:10" ht="47.25" x14ac:dyDescent="0.25">
      <c r="A597" s="5">
        <v>7</v>
      </c>
      <c r="B597" s="194" t="s">
        <v>1040</v>
      </c>
      <c r="C597" s="316" t="s">
        <v>1033</v>
      </c>
      <c r="D597" s="316" t="s">
        <v>184</v>
      </c>
      <c r="E597" s="316">
        <v>60</v>
      </c>
      <c r="F597" s="17" t="s">
        <v>1032</v>
      </c>
      <c r="G597" s="3" t="s">
        <v>854</v>
      </c>
      <c r="H597" s="224" t="s">
        <v>8</v>
      </c>
      <c r="I597" s="16"/>
      <c r="J597"/>
    </row>
    <row r="598" spans="1:10" ht="78" customHeight="1" x14ac:dyDescent="0.25">
      <c r="A598" s="5">
        <v>8</v>
      </c>
      <c r="B598" s="237" t="s">
        <v>1048</v>
      </c>
      <c r="C598" s="224" t="s">
        <v>146</v>
      </c>
      <c r="D598" s="218" t="s">
        <v>1050</v>
      </c>
      <c r="E598" s="218">
        <v>10</v>
      </c>
      <c r="F598" s="218" t="s">
        <v>1046</v>
      </c>
      <c r="G598" s="3" t="s">
        <v>854</v>
      </c>
      <c r="H598" s="24" t="s">
        <v>578</v>
      </c>
      <c r="I598" s="16"/>
      <c r="J598"/>
    </row>
    <row r="599" spans="1:10" ht="78.75" x14ac:dyDescent="0.25">
      <c r="A599" s="5">
        <v>9</v>
      </c>
      <c r="B599" s="194" t="s">
        <v>1041</v>
      </c>
      <c r="C599" s="316" t="s">
        <v>1034</v>
      </c>
      <c r="D599" s="316" t="s">
        <v>1035</v>
      </c>
      <c r="E599" s="316">
        <v>60</v>
      </c>
      <c r="F599" s="17" t="s">
        <v>1032</v>
      </c>
      <c r="G599" s="3" t="s">
        <v>854</v>
      </c>
      <c r="H599" s="24" t="s">
        <v>578</v>
      </c>
      <c r="I599" s="16"/>
      <c r="J599"/>
    </row>
    <row r="600" spans="1:10" ht="80.25" customHeight="1" x14ac:dyDescent="0.25">
      <c r="A600" s="5">
        <v>10</v>
      </c>
      <c r="B600" s="237" t="s">
        <v>1048</v>
      </c>
      <c r="C600" s="218" t="s">
        <v>98</v>
      </c>
      <c r="D600" s="218" t="s">
        <v>1049</v>
      </c>
      <c r="E600" s="218">
        <v>15</v>
      </c>
      <c r="F600" s="218" t="s">
        <v>1046</v>
      </c>
      <c r="G600" s="3" t="s">
        <v>1037</v>
      </c>
      <c r="H600" s="24" t="s">
        <v>578</v>
      </c>
      <c r="I600" s="16"/>
      <c r="J600"/>
    </row>
    <row r="601" spans="1:10" ht="77.25" customHeight="1" x14ac:dyDescent="0.25">
      <c r="A601" s="5">
        <v>11</v>
      </c>
      <c r="B601" s="237" t="s">
        <v>1048</v>
      </c>
      <c r="C601" s="224" t="s">
        <v>98</v>
      </c>
      <c r="D601" s="224" t="s">
        <v>1051</v>
      </c>
      <c r="E601" s="234">
        <v>15</v>
      </c>
      <c r="F601" s="218" t="s">
        <v>1046</v>
      </c>
      <c r="G601" s="3" t="s">
        <v>854</v>
      </c>
      <c r="H601" s="24" t="s">
        <v>578</v>
      </c>
      <c r="I601" s="16"/>
      <c r="J601"/>
    </row>
    <row r="602" spans="1:10" ht="78.75" x14ac:dyDescent="0.25">
      <c r="A602" s="5">
        <v>12</v>
      </c>
      <c r="B602" s="237" t="s">
        <v>1048</v>
      </c>
      <c r="C602" s="218" t="s">
        <v>137</v>
      </c>
      <c r="D602" s="218" t="s">
        <v>330</v>
      </c>
      <c r="E602" s="218">
        <v>20</v>
      </c>
      <c r="F602" s="218" t="s">
        <v>1046</v>
      </c>
      <c r="G602" s="3" t="s">
        <v>1037</v>
      </c>
      <c r="H602" s="24" t="s">
        <v>578</v>
      </c>
      <c r="I602" s="16"/>
      <c r="J602"/>
    </row>
    <row r="603" spans="1:10" ht="47.25" x14ac:dyDescent="0.25">
      <c r="A603" s="5">
        <v>13</v>
      </c>
      <c r="B603" s="194" t="s">
        <v>1042</v>
      </c>
      <c r="C603" s="316" t="s">
        <v>193</v>
      </c>
      <c r="D603" s="316" t="s">
        <v>145</v>
      </c>
      <c r="E603" s="316">
        <v>60</v>
      </c>
      <c r="F603" s="17" t="s">
        <v>1032</v>
      </c>
      <c r="G603" s="3" t="s">
        <v>854</v>
      </c>
      <c r="H603" s="224" t="s">
        <v>8</v>
      </c>
      <c r="I603" s="16"/>
      <c r="J603"/>
    </row>
    <row r="604" spans="1:10" ht="78.75" x14ac:dyDescent="0.25">
      <c r="A604" s="5">
        <v>14</v>
      </c>
      <c r="B604" s="194" t="s">
        <v>1043</v>
      </c>
      <c r="C604" s="316" t="s">
        <v>138</v>
      </c>
      <c r="D604" s="316" t="s">
        <v>147</v>
      </c>
      <c r="E604" s="316">
        <v>120</v>
      </c>
      <c r="F604" s="218" t="s">
        <v>1046</v>
      </c>
      <c r="G604" s="3" t="s">
        <v>854</v>
      </c>
      <c r="H604" s="224" t="s">
        <v>1044</v>
      </c>
      <c r="I604" s="16"/>
      <c r="J604"/>
    </row>
    <row r="605" spans="1:10" ht="78.75" x14ac:dyDescent="0.25">
      <c r="A605" s="5">
        <v>15</v>
      </c>
      <c r="B605" s="237" t="s">
        <v>1048</v>
      </c>
      <c r="C605" s="218" t="s">
        <v>138</v>
      </c>
      <c r="D605" s="218" t="s">
        <v>1052</v>
      </c>
      <c r="E605" s="218">
        <v>15</v>
      </c>
      <c r="F605" s="218" t="s">
        <v>1046</v>
      </c>
      <c r="G605" s="3" t="s">
        <v>854</v>
      </c>
      <c r="H605" s="24" t="s">
        <v>578</v>
      </c>
      <c r="I605" s="19"/>
      <c r="J605" s="24"/>
    </row>
    <row r="606" spans="1:10" x14ac:dyDescent="0.25">
      <c r="A606" s="394" t="s">
        <v>19</v>
      </c>
      <c r="B606" s="394"/>
      <c r="C606" s="394"/>
      <c r="D606" s="394"/>
      <c r="E606" s="394"/>
      <c r="F606" s="394"/>
      <c r="G606" s="394"/>
      <c r="H606" s="394"/>
      <c r="I606" s="16"/>
      <c r="J606"/>
    </row>
    <row r="607" spans="1:10" ht="47.25" x14ac:dyDescent="0.25">
      <c r="A607" s="316">
        <v>1</v>
      </c>
      <c r="B607" s="194" t="s">
        <v>1069</v>
      </c>
      <c r="C607" s="316" t="s">
        <v>1053</v>
      </c>
      <c r="D607" s="316" t="s">
        <v>95</v>
      </c>
      <c r="E607" s="316">
        <v>40</v>
      </c>
      <c r="F607" s="17" t="s">
        <v>1054</v>
      </c>
      <c r="G607" s="3" t="s">
        <v>854</v>
      </c>
      <c r="H607" s="224" t="s">
        <v>8</v>
      </c>
      <c r="I607" s="16"/>
      <c r="J607"/>
    </row>
    <row r="608" spans="1:10" ht="47.25" x14ac:dyDescent="0.25">
      <c r="A608" s="316">
        <v>2</v>
      </c>
      <c r="B608" s="237" t="s">
        <v>1079</v>
      </c>
      <c r="C608" s="218" t="s">
        <v>87</v>
      </c>
      <c r="D608" s="218" t="s">
        <v>327</v>
      </c>
      <c r="E608" s="218">
        <v>50</v>
      </c>
      <c r="F608" s="218" t="s">
        <v>1055</v>
      </c>
      <c r="G608" s="3" t="s">
        <v>854</v>
      </c>
      <c r="H608" s="239" t="s">
        <v>8</v>
      </c>
      <c r="I608" s="19"/>
      <c r="J608" s="24"/>
    </row>
    <row r="609" spans="1:10" ht="47.25" x14ac:dyDescent="0.25">
      <c r="A609" s="316">
        <v>3</v>
      </c>
      <c r="B609" s="237" t="s">
        <v>1056</v>
      </c>
      <c r="C609" s="218" t="s">
        <v>87</v>
      </c>
      <c r="D609" s="218" t="s">
        <v>327</v>
      </c>
      <c r="E609" s="218">
        <v>7</v>
      </c>
      <c r="F609" s="218" t="s">
        <v>1073</v>
      </c>
      <c r="G609" s="3" t="s">
        <v>854</v>
      </c>
      <c r="H609" s="239" t="s">
        <v>578</v>
      </c>
      <c r="I609" s="19"/>
      <c r="J609" s="24"/>
    </row>
    <row r="610" spans="1:10" ht="47.25" x14ac:dyDescent="0.25">
      <c r="A610" s="316">
        <v>4</v>
      </c>
      <c r="B610" s="237" t="s">
        <v>1080</v>
      </c>
      <c r="C610" s="218" t="s">
        <v>36</v>
      </c>
      <c r="D610" s="218" t="s">
        <v>327</v>
      </c>
      <c r="E610" s="218">
        <v>11</v>
      </c>
      <c r="F610" s="218" t="s">
        <v>1057</v>
      </c>
      <c r="G610" s="3" t="s">
        <v>854</v>
      </c>
      <c r="H610" s="239" t="s">
        <v>8</v>
      </c>
      <c r="I610" s="19"/>
      <c r="J610" s="24"/>
    </row>
    <row r="611" spans="1:10" ht="47.25" x14ac:dyDescent="0.25">
      <c r="A611" s="316">
        <v>5</v>
      </c>
      <c r="B611" s="237" t="s">
        <v>1058</v>
      </c>
      <c r="C611" s="218" t="s">
        <v>36</v>
      </c>
      <c r="D611" s="218" t="s">
        <v>1075</v>
      </c>
      <c r="E611" s="218">
        <v>9</v>
      </c>
      <c r="F611" s="218" t="s">
        <v>1074</v>
      </c>
      <c r="G611" s="3" t="s">
        <v>854</v>
      </c>
      <c r="H611" s="239" t="s">
        <v>578</v>
      </c>
      <c r="I611" s="19"/>
      <c r="J611" s="24"/>
    </row>
    <row r="612" spans="1:10" ht="63" x14ac:dyDescent="0.25">
      <c r="A612" s="357">
        <v>6</v>
      </c>
      <c r="B612" s="237" t="s">
        <v>2226</v>
      </c>
      <c r="C612" s="218" t="s">
        <v>36</v>
      </c>
      <c r="D612" s="218" t="s">
        <v>478</v>
      </c>
      <c r="E612" s="218">
        <v>33</v>
      </c>
      <c r="F612" s="218" t="s">
        <v>2227</v>
      </c>
      <c r="G612" s="374" t="s">
        <v>854</v>
      </c>
      <c r="H612" s="239" t="s">
        <v>2228</v>
      </c>
      <c r="I612" s="19"/>
      <c r="J612" s="332"/>
    </row>
    <row r="613" spans="1:10" ht="50.25" customHeight="1" x14ac:dyDescent="0.25">
      <c r="A613" s="357">
        <v>7</v>
      </c>
      <c r="B613" s="237" t="s">
        <v>1092</v>
      </c>
      <c r="C613" s="218" t="s">
        <v>173</v>
      </c>
      <c r="D613" s="218" t="s">
        <v>1076</v>
      </c>
      <c r="E613" s="218">
        <v>14</v>
      </c>
      <c r="F613" s="218" t="s">
        <v>1074</v>
      </c>
      <c r="G613" s="3" t="s">
        <v>854</v>
      </c>
      <c r="H613" s="239" t="s">
        <v>578</v>
      </c>
      <c r="I613" s="19"/>
      <c r="J613" s="24"/>
    </row>
    <row r="614" spans="1:10" ht="47.25" x14ac:dyDescent="0.25">
      <c r="A614" s="357">
        <v>8</v>
      </c>
      <c r="B614" s="237" t="s">
        <v>1081</v>
      </c>
      <c r="C614" s="218" t="s">
        <v>35</v>
      </c>
      <c r="D614" s="218" t="s">
        <v>272</v>
      </c>
      <c r="E614" s="218">
        <v>11</v>
      </c>
      <c r="F614" s="218" t="s">
        <v>1055</v>
      </c>
      <c r="G614" s="3" t="s">
        <v>854</v>
      </c>
      <c r="H614" s="239" t="s">
        <v>8</v>
      </c>
      <c r="I614" s="19"/>
      <c r="J614" s="24"/>
    </row>
    <row r="615" spans="1:10" ht="47.25" x14ac:dyDescent="0.25">
      <c r="A615" s="357">
        <v>9</v>
      </c>
      <c r="B615" s="237" t="s">
        <v>1077</v>
      </c>
      <c r="C615" s="218" t="s">
        <v>146</v>
      </c>
      <c r="D615" s="218" t="s">
        <v>983</v>
      </c>
      <c r="E615" s="218">
        <v>14</v>
      </c>
      <c r="F615" s="218" t="s">
        <v>1055</v>
      </c>
      <c r="G615" s="3" t="s">
        <v>854</v>
      </c>
      <c r="H615" s="239" t="s">
        <v>578</v>
      </c>
      <c r="I615" s="19"/>
      <c r="J615" s="24"/>
    </row>
    <row r="616" spans="1:10" ht="47.25" x14ac:dyDescent="0.25">
      <c r="A616" s="357">
        <v>10</v>
      </c>
      <c r="B616" s="251" t="s">
        <v>1082</v>
      </c>
      <c r="C616" s="218" t="s">
        <v>91</v>
      </c>
      <c r="D616" s="218" t="s">
        <v>327</v>
      </c>
      <c r="E616" s="218">
        <v>19</v>
      </c>
      <c r="F616" s="218" t="s">
        <v>1078</v>
      </c>
      <c r="G616" s="3" t="s">
        <v>854</v>
      </c>
      <c r="H616" s="239" t="s">
        <v>578</v>
      </c>
      <c r="I616" s="19"/>
      <c r="J616" s="24"/>
    </row>
    <row r="617" spans="1:10" ht="47.25" x14ac:dyDescent="0.25">
      <c r="A617" s="357">
        <v>11</v>
      </c>
      <c r="B617" s="237" t="s">
        <v>1060</v>
      </c>
      <c r="C617" s="218" t="s">
        <v>91</v>
      </c>
      <c r="D617" s="218" t="s">
        <v>287</v>
      </c>
      <c r="E617" s="218">
        <v>6</v>
      </c>
      <c r="F617" s="218" t="s">
        <v>1057</v>
      </c>
      <c r="G617" s="3" t="s">
        <v>854</v>
      </c>
      <c r="H617" s="239" t="s">
        <v>578</v>
      </c>
      <c r="I617" s="19"/>
      <c r="J617" s="24"/>
    </row>
    <row r="618" spans="1:10" ht="47.25" x14ac:dyDescent="0.25">
      <c r="A618" s="357">
        <v>12</v>
      </c>
      <c r="B618" s="236" t="s">
        <v>1061</v>
      </c>
      <c r="C618" s="218" t="s">
        <v>126</v>
      </c>
      <c r="D618" s="218" t="s">
        <v>379</v>
      </c>
      <c r="E618" s="218">
        <v>12</v>
      </c>
      <c r="F618" s="218" t="s">
        <v>1055</v>
      </c>
      <c r="G618" s="3" t="s">
        <v>854</v>
      </c>
      <c r="H618" s="239" t="s">
        <v>578</v>
      </c>
      <c r="I618" s="19"/>
      <c r="J618" s="24"/>
    </row>
    <row r="619" spans="1:10" ht="47.25" x14ac:dyDescent="0.25">
      <c r="A619" s="357">
        <v>13</v>
      </c>
      <c r="B619" s="237" t="s">
        <v>1085</v>
      </c>
      <c r="C619" s="218" t="s">
        <v>126</v>
      </c>
      <c r="D619" s="218" t="s">
        <v>1083</v>
      </c>
      <c r="E619" s="218">
        <v>20</v>
      </c>
      <c r="F619" s="218" t="s">
        <v>1062</v>
      </c>
      <c r="G619" s="3" t="s">
        <v>854</v>
      </c>
      <c r="H619" s="239" t="s">
        <v>8</v>
      </c>
      <c r="I619" s="19"/>
      <c r="J619" s="24"/>
    </row>
    <row r="620" spans="1:10" ht="47.25" x14ac:dyDescent="0.25">
      <c r="A620" s="357">
        <v>14</v>
      </c>
      <c r="B620" s="237" t="s">
        <v>1085</v>
      </c>
      <c r="C620" s="218" t="s">
        <v>133</v>
      </c>
      <c r="D620" s="218" t="s">
        <v>1084</v>
      </c>
      <c r="E620" s="218">
        <v>21</v>
      </c>
      <c r="F620" s="218" t="s">
        <v>1064</v>
      </c>
      <c r="G620" s="3" t="s">
        <v>854</v>
      </c>
      <c r="H620" s="239" t="s">
        <v>578</v>
      </c>
      <c r="I620" s="19"/>
      <c r="J620" s="24"/>
    </row>
    <row r="621" spans="1:10" ht="47.25" x14ac:dyDescent="0.25">
      <c r="A621" s="357">
        <v>15</v>
      </c>
      <c r="B621" s="237" t="s">
        <v>1085</v>
      </c>
      <c r="C621" s="218" t="s">
        <v>943</v>
      </c>
      <c r="D621" s="218" t="s">
        <v>1063</v>
      </c>
      <c r="E621" s="218">
        <v>15</v>
      </c>
      <c r="F621" s="218" t="s">
        <v>1055</v>
      </c>
      <c r="G621" s="3" t="s">
        <v>854</v>
      </c>
      <c r="H621" s="239" t="s">
        <v>578</v>
      </c>
      <c r="I621" s="19"/>
      <c r="J621" s="24"/>
    </row>
    <row r="622" spans="1:10" ht="47.25" x14ac:dyDescent="0.25">
      <c r="A622" s="357">
        <v>16</v>
      </c>
      <c r="B622" s="194" t="s">
        <v>1070</v>
      </c>
      <c r="C622" s="316" t="s">
        <v>98</v>
      </c>
      <c r="D622" s="316" t="s">
        <v>95</v>
      </c>
      <c r="E622" s="316">
        <v>40</v>
      </c>
      <c r="F622" s="17" t="s">
        <v>1054</v>
      </c>
      <c r="G622" s="3" t="s">
        <v>854</v>
      </c>
      <c r="H622" s="24" t="s">
        <v>578</v>
      </c>
      <c r="I622" s="19"/>
      <c r="J622" s="24"/>
    </row>
    <row r="623" spans="1:10" ht="47.25" x14ac:dyDescent="0.25">
      <c r="A623" s="357">
        <v>17</v>
      </c>
      <c r="B623" s="194" t="s">
        <v>1072</v>
      </c>
      <c r="C623" s="316" t="s">
        <v>98</v>
      </c>
      <c r="D623" s="316" t="s">
        <v>160</v>
      </c>
      <c r="E623" s="316">
        <v>40</v>
      </c>
      <c r="F623" s="17" t="s">
        <v>1054</v>
      </c>
      <c r="G623" s="3" t="s">
        <v>854</v>
      </c>
      <c r="H623" s="224" t="s">
        <v>8</v>
      </c>
      <c r="I623" s="19"/>
      <c r="J623" s="24"/>
    </row>
    <row r="624" spans="1:10" ht="47.25" x14ac:dyDescent="0.25">
      <c r="A624" s="357">
        <v>18</v>
      </c>
      <c r="B624" s="194" t="s">
        <v>1086</v>
      </c>
      <c r="C624" s="316" t="s">
        <v>1087</v>
      </c>
      <c r="D624" s="316" t="s">
        <v>95</v>
      </c>
      <c r="E624" s="316">
        <v>40</v>
      </c>
      <c r="F624" s="17" t="s">
        <v>1054</v>
      </c>
      <c r="G624" s="3" t="s">
        <v>854</v>
      </c>
      <c r="H624" s="24" t="s">
        <v>578</v>
      </c>
      <c r="I624" s="146"/>
      <c r="J624" s="147"/>
    </row>
    <row r="625" spans="1:10" ht="47.25" x14ac:dyDescent="0.25">
      <c r="A625" s="357">
        <v>19</v>
      </c>
      <c r="B625" s="194" t="s">
        <v>1088</v>
      </c>
      <c r="C625" s="316" t="s">
        <v>1089</v>
      </c>
      <c r="D625" s="316" t="s">
        <v>95</v>
      </c>
      <c r="E625" s="316">
        <v>40</v>
      </c>
      <c r="F625" s="17" t="s">
        <v>1054</v>
      </c>
      <c r="G625" s="3" t="s">
        <v>854</v>
      </c>
      <c r="H625" s="24" t="s">
        <v>578</v>
      </c>
      <c r="I625" s="169"/>
      <c r="J625" s="170"/>
    </row>
    <row r="626" spans="1:10" ht="47.25" x14ac:dyDescent="0.25">
      <c r="A626" s="357">
        <v>20</v>
      </c>
      <c r="B626" s="237" t="s">
        <v>1065</v>
      </c>
      <c r="C626" s="218" t="s">
        <v>137</v>
      </c>
      <c r="D626" s="218" t="s">
        <v>285</v>
      </c>
      <c r="E626" s="218">
        <v>30</v>
      </c>
      <c r="F626" s="218" t="s">
        <v>1055</v>
      </c>
      <c r="G626" s="3" t="s">
        <v>854</v>
      </c>
      <c r="H626" s="24" t="s">
        <v>578</v>
      </c>
      <c r="I626" s="19"/>
      <c r="J626" s="24"/>
    </row>
    <row r="627" spans="1:10" ht="47.25" x14ac:dyDescent="0.25">
      <c r="A627" s="357">
        <v>21</v>
      </c>
      <c r="B627" s="237" t="s">
        <v>1090</v>
      </c>
      <c r="C627" s="218" t="s">
        <v>137</v>
      </c>
      <c r="D627" s="240" t="s">
        <v>794</v>
      </c>
      <c r="E627" s="240">
        <v>15</v>
      </c>
      <c r="F627" s="240" t="s">
        <v>1066</v>
      </c>
      <c r="G627" s="3" t="s">
        <v>854</v>
      </c>
      <c r="H627" s="24" t="s">
        <v>578</v>
      </c>
      <c r="I627" s="19"/>
      <c r="J627" s="24"/>
    </row>
    <row r="628" spans="1:10" ht="47.25" x14ac:dyDescent="0.25">
      <c r="A628" s="357">
        <v>22</v>
      </c>
      <c r="B628" s="237" t="s">
        <v>1067</v>
      </c>
      <c r="C628" s="218" t="s">
        <v>137</v>
      </c>
      <c r="D628" s="240" t="s">
        <v>1091</v>
      </c>
      <c r="E628" s="240">
        <v>12</v>
      </c>
      <c r="F628" s="240" t="s">
        <v>1066</v>
      </c>
      <c r="G628" s="3" t="s">
        <v>854</v>
      </c>
      <c r="H628" s="24" t="s">
        <v>578</v>
      </c>
      <c r="I628" s="19"/>
      <c r="J628" s="24"/>
    </row>
    <row r="629" spans="1:10" ht="47.25" x14ac:dyDescent="0.25">
      <c r="A629" s="357">
        <v>23</v>
      </c>
      <c r="B629" s="237" t="s">
        <v>1059</v>
      </c>
      <c r="C629" s="218" t="s">
        <v>138</v>
      </c>
      <c r="D629" s="218" t="s">
        <v>272</v>
      </c>
      <c r="E629" s="218">
        <v>8</v>
      </c>
      <c r="F629" s="218" t="s">
        <v>1055</v>
      </c>
      <c r="G629" s="3" t="s">
        <v>854</v>
      </c>
      <c r="H629" s="24" t="s">
        <v>578</v>
      </c>
      <c r="I629" s="19"/>
      <c r="J629" s="24"/>
    </row>
    <row r="630" spans="1:10" ht="47.25" x14ac:dyDescent="0.25">
      <c r="A630" s="316">
        <v>24</v>
      </c>
      <c r="B630" s="237" t="s">
        <v>1068</v>
      </c>
      <c r="C630" s="218" t="s">
        <v>138</v>
      </c>
      <c r="D630" s="218" t="s">
        <v>1093</v>
      </c>
      <c r="E630" s="218">
        <v>22</v>
      </c>
      <c r="F630" s="218" t="s">
        <v>1055</v>
      </c>
      <c r="G630" s="3" t="s">
        <v>854</v>
      </c>
      <c r="H630" s="24" t="s">
        <v>578</v>
      </c>
      <c r="I630" s="19"/>
      <c r="J630" s="24"/>
    </row>
    <row r="631" spans="1:10" x14ac:dyDescent="0.25">
      <c r="A631" s="394" t="s">
        <v>24</v>
      </c>
      <c r="B631" s="394"/>
      <c r="C631" s="394"/>
      <c r="D631" s="394"/>
      <c r="E631" s="394"/>
      <c r="F631" s="394"/>
      <c r="G631" s="394"/>
      <c r="H631" s="394"/>
      <c r="I631" s="16"/>
      <c r="J631"/>
    </row>
    <row r="632" spans="1:10" ht="47.25" x14ac:dyDescent="0.25">
      <c r="A632" s="316">
        <v>1</v>
      </c>
      <c r="B632" s="186" t="s">
        <v>1107</v>
      </c>
      <c r="C632" s="3" t="s">
        <v>1108</v>
      </c>
      <c r="D632" s="3" t="s">
        <v>145</v>
      </c>
      <c r="E632" s="3">
        <v>8</v>
      </c>
      <c r="F632" s="3" t="s">
        <v>1109</v>
      </c>
      <c r="G632" s="3" t="s">
        <v>854</v>
      </c>
      <c r="H632" s="3" t="s">
        <v>581</v>
      </c>
      <c r="I632" s="16"/>
      <c r="J632"/>
    </row>
    <row r="633" spans="1:10" ht="47.25" x14ac:dyDescent="0.25">
      <c r="A633" s="316">
        <v>2</v>
      </c>
      <c r="B633" s="186" t="s">
        <v>2116</v>
      </c>
      <c r="C633" s="3" t="s">
        <v>2117</v>
      </c>
      <c r="D633" s="3" t="s">
        <v>636</v>
      </c>
      <c r="E633" s="3">
        <v>5</v>
      </c>
      <c r="F633" s="17" t="s">
        <v>1109</v>
      </c>
      <c r="G633" s="224" t="s">
        <v>854</v>
      </c>
      <c r="H633" s="3" t="s">
        <v>578</v>
      </c>
      <c r="I633" s="16"/>
      <c r="J633"/>
    </row>
    <row r="634" spans="1:10" ht="47.25" x14ac:dyDescent="0.25">
      <c r="A634" s="316">
        <v>3</v>
      </c>
      <c r="B634" s="186" t="s">
        <v>1119</v>
      </c>
      <c r="C634" s="3" t="s">
        <v>204</v>
      </c>
      <c r="D634" s="3" t="s">
        <v>1120</v>
      </c>
      <c r="E634" s="3">
        <v>8</v>
      </c>
      <c r="F634" s="17" t="s">
        <v>1109</v>
      </c>
      <c r="G634" s="224" t="s">
        <v>854</v>
      </c>
      <c r="H634" s="3" t="s">
        <v>578</v>
      </c>
      <c r="I634" s="16"/>
      <c r="J634"/>
    </row>
    <row r="635" spans="1:10" ht="47.25" x14ac:dyDescent="0.25">
      <c r="A635" s="316">
        <v>4</v>
      </c>
      <c r="B635" s="186" t="s">
        <v>1110</v>
      </c>
      <c r="C635" s="3" t="s">
        <v>87</v>
      </c>
      <c r="D635" s="3" t="s">
        <v>145</v>
      </c>
      <c r="E635" s="397">
        <v>20</v>
      </c>
      <c r="F635" s="400" t="s">
        <v>1109</v>
      </c>
      <c r="G635" s="397" t="s">
        <v>854</v>
      </c>
      <c r="H635" s="398" t="s">
        <v>8</v>
      </c>
      <c r="I635" s="16"/>
      <c r="J635"/>
    </row>
    <row r="636" spans="1:10" ht="63" x14ac:dyDescent="0.25">
      <c r="A636" s="316">
        <v>5</v>
      </c>
      <c r="B636" s="186" t="s">
        <v>1111</v>
      </c>
      <c r="C636" s="3" t="s">
        <v>87</v>
      </c>
      <c r="D636" s="3" t="s">
        <v>145</v>
      </c>
      <c r="E636" s="397"/>
      <c r="F636" s="400"/>
      <c r="G636" s="397"/>
      <c r="H636" s="398"/>
      <c r="I636" s="16"/>
      <c r="J636"/>
    </row>
    <row r="637" spans="1:10" ht="47.25" x14ac:dyDescent="0.25">
      <c r="A637" s="316">
        <v>6</v>
      </c>
      <c r="B637" s="186" t="s">
        <v>1121</v>
      </c>
      <c r="C637" s="3" t="s">
        <v>1122</v>
      </c>
      <c r="D637" s="3" t="s">
        <v>591</v>
      </c>
      <c r="E637" s="3">
        <v>8</v>
      </c>
      <c r="F637" s="17" t="s">
        <v>1109</v>
      </c>
      <c r="G637" s="224" t="s">
        <v>854</v>
      </c>
      <c r="H637" s="3" t="s">
        <v>578</v>
      </c>
      <c r="I637" s="16"/>
      <c r="J637"/>
    </row>
    <row r="638" spans="1:10" ht="47.25" x14ac:dyDescent="0.25">
      <c r="A638" s="316">
        <v>7</v>
      </c>
      <c r="B638" s="186" t="s">
        <v>1123</v>
      </c>
      <c r="C638" s="3" t="s">
        <v>1124</v>
      </c>
      <c r="D638" s="3" t="s">
        <v>1125</v>
      </c>
      <c r="E638" s="3">
        <v>8</v>
      </c>
      <c r="F638" s="17" t="s">
        <v>1109</v>
      </c>
      <c r="G638" s="224" t="s">
        <v>854</v>
      </c>
      <c r="H638" s="3" t="s">
        <v>578</v>
      </c>
      <c r="I638" s="16"/>
      <c r="J638"/>
    </row>
    <row r="639" spans="1:10" ht="47.25" x14ac:dyDescent="0.25">
      <c r="A639" s="316">
        <v>8</v>
      </c>
      <c r="B639" s="186" t="s">
        <v>1126</v>
      </c>
      <c r="C639" s="3" t="s">
        <v>224</v>
      </c>
      <c r="D639" s="3" t="s">
        <v>1095</v>
      </c>
      <c r="E639" s="3">
        <v>10</v>
      </c>
      <c r="F639" s="17" t="s">
        <v>1109</v>
      </c>
      <c r="G639" s="224" t="s">
        <v>854</v>
      </c>
      <c r="H639" s="3" t="s">
        <v>578</v>
      </c>
      <c r="I639" s="16"/>
      <c r="J639"/>
    </row>
    <row r="640" spans="1:10" ht="63" x14ac:dyDescent="0.25">
      <c r="A640" s="316">
        <v>9</v>
      </c>
      <c r="B640" s="186" t="s">
        <v>1112</v>
      </c>
      <c r="C640" s="3" t="s">
        <v>35</v>
      </c>
      <c r="D640" s="3" t="s">
        <v>92</v>
      </c>
      <c r="E640" s="3">
        <v>20</v>
      </c>
      <c r="F640" s="17" t="s">
        <v>1109</v>
      </c>
      <c r="G640" s="3" t="s">
        <v>854</v>
      </c>
      <c r="H640" s="24" t="s">
        <v>8</v>
      </c>
      <c r="I640" s="16"/>
      <c r="J640"/>
    </row>
    <row r="641" spans="1:10" ht="63" x14ac:dyDescent="0.25">
      <c r="A641" s="316">
        <v>10</v>
      </c>
      <c r="B641" s="186" t="s">
        <v>1127</v>
      </c>
      <c r="C641" s="3" t="s">
        <v>1128</v>
      </c>
      <c r="D641" s="3" t="s">
        <v>1095</v>
      </c>
      <c r="E641" s="3">
        <v>8</v>
      </c>
      <c r="F641" s="17" t="s">
        <v>1109</v>
      </c>
      <c r="G641" s="224" t="s">
        <v>854</v>
      </c>
      <c r="H641" s="3" t="s">
        <v>578</v>
      </c>
      <c r="I641" s="16"/>
      <c r="J641"/>
    </row>
    <row r="642" spans="1:10" ht="63" x14ac:dyDescent="0.25">
      <c r="A642" s="316">
        <v>11</v>
      </c>
      <c r="B642" s="194" t="s">
        <v>1114</v>
      </c>
      <c r="C642" s="316" t="s">
        <v>1113</v>
      </c>
      <c r="D642" s="3" t="s">
        <v>591</v>
      </c>
      <c r="E642" s="397">
        <v>21</v>
      </c>
      <c r="F642" s="400" t="s">
        <v>1109</v>
      </c>
      <c r="G642" s="397" t="s">
        <v>854</v>
      </c>
      <c r="H642" s="398" t="s">
        <v>8</v>
      </c>
      <c r="I642" s="16"/>
      <c r="J642"/>
    </row>
    <row r="643" spans="1:10" ht="78.75" x14ac:dyDescent="0.25">
      <c r="A643" s="316">
        <v>12</v>
      </c>
      <c r="B643" s="194" t="s">
        <v>1115</v>
      </c>
      <c r="C643" s="316" t="s">
        <v>1113</v>
      </c>
      <c r="D643" s="3" t="s">
        <v>591</v>
      </c>
      <c r="E643" s="397"/>
      <c r="F643" s="400"/>
      <c r="G643" s="397"/>
      <c r="H643" s="398"/>
      <c r="I643" s="16"/>
      <c r="J643"/>
    </row>
    <row r="644" spans="1:10" ht="63" x14ac:dyDescent="0.25">
      <c r="A644" s="316">
        <v>13</v>
      </c>
      <c r="B644" s="186" t="s">
        <v>1129</v>
      </c>
      <c r="C644" s="3" t="s">
        <v>566</v>
      </c>
      <c r="D644" s="3" t="s">
        <v>1096</v>
      </c>
      <c r="E644" s="3">
        <v>8</v>
      </c>
      <c r="F644" s="17" t="s">
        <v>1109</v>
      </c>
      <c r="G644" s="224" t="s">
        <v>854</v>
      </c>
      <c r="H644" s="3" t="s">
        <v>578</v>
      </c>
      <c r="I644" s="16"/>
      <c r="J644"/>
    </row>
    <row r="645" spans="1:10" ht="47.25" x14ac:dyDescent="0.25">
      <c r="A645" s="316">
        <v>14</v>
      </c>
      <c r="B645" s="186" t="s">
        <v>1130</v>
      </c>
      <c r="C645" s="3" t="s">
        <v>1131</v>
      </c>
      <c r="D645" s="3" t="s">
        <v>327</v>
      </c>
      <c r="E645" s="3">
        <v>10</v>
      </c>
      <c r="F645" s="17" t="s">
        <v>1109</v>
      </c>
      <c r="G645" s="224" t="s">
        <v>854</v>
      </c>
      <c r="H645" s="3" t="s">
        <v>578</v>
      </c>
      <c r="I645" s="16"/>
      <c r="J645"/>
    </row>
    <row r="646" spans="1:10" ht="47.25" x14ac:dyDescent="0.25">
      <c r="A646" s="316">
        <v>15</v>
      </c>
      <c r="B646" s="186" t="s">
        <v>1132</v>
      </c>
      <c r="C646" s="3" t="s">
        <v>126</v>
      </c>
      <c r="D646" s="3" t="s">
        <v>100</v>
      </c>
      <c r="E646" s="3">
        <v>8</v>
      </c>
      <c r="F646" s="17" t="s">
        <v>1109</v>
      </c>
      <c r="G646" s="224" t="s">
        <v>854</v>
      </c>
      <c r="H646" s="3" t="s">
        <v>578</v>
      </c>
      <c r="I646" s="16"/>
      <c r="J646"/>
    </row>
    <row r="647" spans="1:10" ht="47.25" x14ac:dyDescent="0.25">
      <c r="A647" s="316">
        <v>16</v>
      </c>
      <c r="B647" s="186" t="s">
        <v>1133</v>
      </c>
      <c r="C647" s="3" t="s">
        <v>1134</v>
      </c>
      <c r="D647" s="3" t="s">
        <v>801</v>
      </c>
      <c r="E647" s="3">
        <v>8</v>
      </c>
      <c r="F647" s="17" t="s">
        <v>1109</v>
      </c>
      <c r="G647" s="224" t="s">
        <v>854</v>
      </c>
      <c r="H647" s="3" t="s">
        <v>578</v>
      </c>
      <c r="I647" s="16"/>
      <c r="J647"/>
    </row>
    <row r="648" spans="1:10" ht="63" x14ac:dyDescent="0.25">
      <c r="A648" s="316">
        <v>17</v>
      </c>
      <c r="B648" s="186" t="s">
        <v>1117</v>
      </c>
      <c r="C648" s="3" t="s">
        <v>1094</v>
      </c>
      <c r="D648" s="3" t="s">
        <v>343</v>
      </c>
      <c r="E648" s="3">
        <v>20</v>
      </c>
      <c r="F648" s="17" t="s">
        <v>1109</v>
      </c>
      <c r="G648" s="3" t="s">
        <v>854</v>
      </c>
      <c r="H648" s="24" t="s">
        <v>152</v>
      </c>
      <c r="I648" s="16"/>
      <c r="J648"/>
    </row>
    <row r="649" spans="1:10" ht="63" x14ac:dyDescent="0.25">
      <c r="A649" s="316">
        <v>18</v>
      </c>
      <c r="B649" s="186" t="s">
        <v>1135</v>
      </c>
      <c r="C649" s="3" t="s">
        <v>1136</v>
      </c>
      <c r="D649" s="3" t="s">
        <v>1137</v>
      </c>
      <c r="E649" s="3">
        <v>8</v>
      </c>
      <c r="F649" s="17" t="s">
        <v>1109</v>
      </c>
      <c r="G649" s="224" t="s">
        <v>854</v>
      </c>
      <c r="H649" s="3" t="s">
        <v>578</v>
      </c>
      <c r="I649" s="16"/>
      <c r="J649"/>
    </row>
    <row r="650" spans="1:10" ht="63" x14ac:dyDescent="0.25">
      <c r="A650" s="316">
        <v>19</v>
      </c>
      <c r="B650" s="186" t="s">
        <v>1116</v>
      </c>
      <c r="C650" s="3" t="s">
        <v>137</v>
      </c>
      <c r="D650" s="3" t="s">
        <v>100</v>
      </c>
      <c r="E650" s="3">
        <v>20</v>
      </c>
      <c r="F650" s="17" t="s">
        <v>1109</v>
      </c>
      <c r="G650" s="3" t="s">
        <v>854</v>
      </c>
      <c r="H650" s="24" t="s">
        <v>8</v>
      </c>
      <c r="I650" s="16"/>
      <c r="J650"/>
    </row>
    <row r="651" spans="1:10" ht="47.25" x14ac:dyDescent="0.25">
      <c r="A651" s="316">
        <v>20</v>
      </c>
      <c r="B651" s="186" t="s">
        <v>1118</v>
      </c>
      <c r="C651" s="3" t="s">
        <v>138</v>
      </c>
      <c r="D651" s="3" t="s">
        <v>591</v>
      </c>
      <c r="E651" s="3">
        <v>20</v>
      </c>
      <c r="F651" s="17" t="s">
        <v>1109</v>
      </c>
      <c r="G651" s="3" t="s">
        <v>854</v>
      </c>
      <c r="H651" s="24" t="s">
        <v>8</v>
      </c>
      <c r="I651" s="16"/>
      <c r="J651"/>
    </row>
    <row r="652" spans="1:10" ht="47.25" x14ac:dyDescent="0.25">
      <c r="A652" s="316">
        <v>21</v>
      </c>
      <c r="B652" s="186" t="s">
        <v>1138</v>
      </c>
      <c r="C652" s="3" t="s">
        <v>138</v>
      </c>
      <c r="D652" s="3" t="s">
        <v>1096</v>
      </c>
      <c r="E652" s="3">
        <v>8</v>
      </c>
      <c r="F652" s="17" t="s">
        <v>1109</v>
      </c>
      <c r="G652" s="224" t="s">
        <v>854</v>
      </c>
      <c r="H652" s="3" t="s">
        <v>578</v>
      </c>
      <c r="I652" s="16"/>
      <c r="J652"/>
    </row>
    <row r="653" spans="1:10" ht="63" x14ac:dyDescent="0.25">
      <c r="A653" s="316">
        <v>22</v>
      </c>
      <c r="B653" s="214" t="s">
        <v>1097</v>
      </c>
      <c r="C653" s="3" t="s">
        <v>100</v>
      </c>
      <c r="D653" s="3" t="s">
        <v>100</v>
      </c>
      <c r="E653" s="3">
        <v>2</v>
      </c>
      <c r="F653" s="3" t="s">
        <v>1098</v>
      </c>
      <c r="G653" s="3" t="s">
        <v>274</v>
      </c>
      <c r="H653" s="3" t="s">
        <v>243</v>
      </c>
      <c r="I653" s="16"/>
      <c r="J653"/>
    </row>
    <row r="654" spans="1:10" ht="47.25" x14ac:dyDescent="0.25">
      <c r="A654" s="316">
        <v>23</v>
      </c>
      <c r="B654" s="214" t="s">
        <v>1099</v>
      </c>
      <c r="C654" s="3" t="s">
        <v>100</v>
      </c>
      <c r="D654" s="3" t="s">
        <v>100</v>
      </c>
      <c r="E654" s="3">
        <v>2</v>
      </c>
      <c r="F654" s="3" t="s">
        <v>1098</v>
      </c>
      <c r="G654" s="3" t="s">
        <v>274</v>
      </c>
      <c r="H654" s="3" t="s">
        <v>243</v>
      </c>
      <c r="I654" s="16"/>
      <c r="J654"/>
    </row>
    <row r="655" spans="1:10" ht="63" x14ac:dyDescent="0.25">
      <c r="A655" s="316">
        <v>24</v>
      </c>
      <c r="B655" s="214" t="s">
        <v>1100</v>
      </c>
      <c r="C655" s="3" t="s">
        <v>100</v>
      </c>
      <c r="D655" s="3" t="s">
        <v>100</v>
      </c>
      <c r="E655" s="3">
        <v>2</v>
      </c>
      <c r="F655" s="3" t="s">
        <v>1098</v>
      </c>
      <c r="G655" s="3" t="s">
        <v>274</v>
      </c>
      <c r="H655" s="3" t="s">
        <v>243</v>
      </c>
      <c r="I655" s="16"/>
      <c r="J655"/>
    </row>
    <row r="656" spans="1:10" ht="47.25" x14ac:dyDescent="0.25">
      <c r="A656" s="316">
        <v>25</v>
      </c>
      <c r="B656" s="214" t="s">
        <v>1139</v>
      </c>
      <c r="C656" s="3" t="s">
        <v>100</v>
      </c>
      <c r="D656" s="3" t="s">
        <v>100</v>
      </c>
      <c r="E656" s="3">
        <v>2</v>
      </c>
      <c r="F656" s="3" t="s">
        <v>1098</v>
      </c>
      <c r="G656" s="3" t="s">
        <v>274</v>
      </c>
      <c r="H656" s="3" t="s">
        <v>362</v>
      </c>
      <c r="I656" s="16"/>
      <c r="J656"/>
    </row>
    <row r="657" spans="1:10" ht="47.25" x14ac:dyDescent="0.25">
      <c r="A657" s="316">
        <v>26</v>
      </c>
      <c r="B657" s="214" t="s">
        <v>1101</v>
      </c>
      <c r="C657" s="3" t="s">
        <v>100</v>
      </c>
      <c r="D657" s="3" t="s">
        <v>100</v>
      </c>
      <c r="E657" s="3">
        <v>2</v>
      </c>
      <c r="F657" s="3" t="s">
        <v>1098</v>
      </c>
      <c r="G657" s="3" t="s">
        <v>274</v>
      </c>
      <c r="H657" s="3" t="s">
        <v>243</v>
      </c>
      <c r="I657" s="16"/>
      <c r="J657"/>
    </row>
    <row r="658" spans="1:10" ht="47.25" x14ac:dyDescent="0.25">
      <c r="A658" s="316">
        <v>27</v>
      </c>
      <c r="B658" s="214" t="s">
        <v>1102</v>
      </c>
      <c r="C658" s="3" t="s">
        <v>100</v>
      </c>
      <c r="D658" s="3" t="s">
        <v>100</v>
      </c>
      <c r="E658" s="3">
        <v>2</v>
      </c>
      <c r="F658" s="3" t="s">
        <v>1098</v>
      </c>
      <c r="G658" s="3" t="s">
        <v>274</v>
      </c>
      <c r="H658" s="3" t="s">
        <v>306</v>
      </c>
      <c r="I658" s="16"/>
      <c r="J658"/>
    </row>
    <row r="659" spans="1:10" ht="47.25" x14ac:dyDescent="0.25">
      <c r="A659" s="316">
        <v>28</v>
      </c>
      <c r="B659" s="214" t="s">
        <v>1103</v>
      </c>
      <c r="C659" s="8" t="s">
        <v>100</v>
      </c>
      <c r="D659" s="8" t="s">
        <v>100</v>
      </c>
      <c r="E659" s="3">
        <v>2</v>
      </c>
      <c r="F659" s="3" t="s">
        <v>1098</v>
      </c>
      <c r="G659" s="3" t="s">
        <v>274</v>
      </c>
      <c r="H659" s="3" t="s">
        <v>362</v>
      </c>
      <c r="I659" s="16"/>
      <c r="J659"/>
    </row>
    <row r="660" spans="1:10" ht="47.25" x14ac:dyDescent="0.25">
      <c r="A660" s="316">
        <v>29</v>
      </c>
      <c r="B660" s="214" t="s">
        <v>1104</v>
      </c>
      <c r="C660" s="244" t="s">
        <v>100</v>
      </c>
      <c r="D660" s="8" t="s">
        <v>100</v>
      </c>
      <c r="E660" s="3">
        <v>2</v>
      </c>
      <c r="F660" s="3" t="s">
        <v>1098</v>
      </c>
      <c r="G660" s="3" t="s">
        <v>274</v>
      </c>
      <c r="H660" s="3" t="s">
        <v>306</v>
      </c>
      <c r="I660" s="16"/>
      <c r="J660"/>
    </row>
    <row r="661" spans="1:10" ht="47.25" x14ac:dyDescent="0.25">
      <c r="A661" s="316">
        <v>30</v>
      </c>
      <c r="B661" s="214" t="s">
        <v>1105</v>
      </c>
      <c r="C661" s="8" t="s">
        <v>100</v>
      </c>
      <c r="D661" s="8" t="s">
        <v>100</v>
      </c>
      <c r="E661" s="3">
        <v>2</v>
      </c>
      <c r="F661" s="3" t="s">
        <v>1098</v>
      </c>
      <c r="G661" s="3" t="s">
        <v>274</v>
      </c>
      <c r="H661" s="3" t="s">
        <v>362</v>
      </c>
      <c r="I661" s="16"/>
      <c r="J661"/>
    </row>
    <row r="662" spans="1:10" ht="47.25" x14ac:dyDescent="0.25">
      <c r="A662" s="316">
        <v>31</v>
      </c>
      <c r="B662" s="186" t="s">
        <v>1106</v>
      </c>
      <c r="C662" s="8" t="s">
        <v>100</v>
      </c>
      <c r="D662" s="8" t="s">
        <v>100</v>
      </c>
      <c r="E662" s="3">
        <v>2</v>
      </c>
      <c r="F662" s="3" t="s">
        <v>1098</v>
      </c>
      <c r="G662" s="3" t="s">
        <v>274</v>
      </c>
      <c r="H662" s="3" t="s">
        <v>306</v>
      </c>
      <c r="I662" s="16"/>
      <c r="J662"/>
    </row>
    <row r="663" spans="1:10" x14ac:dyDescent="0.25">
      <c r="A663" s="394" t="s">
        <v>34</v>
      </c>
      <c r="B663" s="394"/>
      <c r="C663" s="394"/>
      <c r="D663" s="394"/>
      <c r="E663" s="394"/>
      <c r="F663" s="394"/>
      <c r="G663" s="394"/>
      <c r="H663" s="394"/>
      <c r="I663" s="16"/>
      <c r="J663"/>
    </row>
    <row r="664" spans="1:10" ht="63" x14ac:dyDescent="0.25">
      <c r="A664" s="327">
        <v>1</v>
      </c>
      <c r="B664" s="245" t="s">
        <v>1330</v>
      </c>
      <c r="C664" s="241" t="s">
        <v>1337</v>
      </c>
      <c r="D664" s="331" t="s">
        <v>327</v>
      </c>
      <c r="E664" s="241">
        <v>4</v>
      </c>
      <c r="F664" s="84" t="s">
        <v>1331</v>
      </c>
      <c r="G664" s="241" t="s">
        <v>274</v>
      </c>
      <c r="H664" s="329" t="s">
        <v>152</v>
      </c>
      <c r="I664" s="16"/>
      <c r="J664"/>
    </row>
    <row r="665" spans="1:10" ht="63" x14ac:dyDescent="0.25">
      <c r="A665" s="327">
        <v>2</v>
      </c>
      <c r="B665" s="245" t="s">
        <v>1330</v>
      </c>
      <c r="C665" s="331" t="s">
        <v>84</v>
      </c>
      <c r="D665" s="331" t="s">
        <v>100</v>
      </c>
      <c r="E665" s="331">
        <v>4</v>
      </c>
      <c r="F665" s="84" t="s">
        <v>2200</v>
      </c>
      <c r="G665" s="241" t="s">
        <v>274</v>
      </c>
      <c r="H665" s="329" t="s">
        <v>152</v>
      </c>
      <c r="I665" s="16"/>
      <c r="J665"/>
    </row>
    <row r="666" spans="1:10" ht="63" x14ac:dyDescent="0.25">
      <c r="A666" s="372">
        <v>3</v>
      </c>
      <c r="B666" s="377" t="s">
        <v>2201</v>
      </c>
      <c r="C666" s="377" t="s">
        <v>35</v>
      </c>
      <c r="D666" s="377" t="s">
        <v>2202</v>
      </c>
      <c r="E666" s="377" t="s">
        <v>2203</v>
      </c>
      <c r="F666" s="377" t="s">
        <v>2204</v>
      </c>
      <c r="G666" s="57" t="s">
        <v>41</v>
      </c>
      <c r="H666" s="374" t="s">
        <v>152</v>
      </c>
      <c r="I666" s="16"/>
      <c r="J666"/>
    </row>
    <row r="667" spans="1:10" ht="47.25" x14ac:dyDescent="0.25">
      <c r="A667" s="327">
        <v>4</v>
      </c>
      <c r="B667" s="342" t="s">
        <v>1333</v>
      </c>
      <c r="C667" s="343" t="s">
        <v>91</v>
      </c>
      <c r="D667" s="344" t="s">
        <v>92</v>
      </c>
      <c r="E667" s="343">
        <v>14</v>
      </c>
      <c r="F667" s="246" t="s">
        <v>2200</v>
      </c>
      <c r="G667" s="329" t="s">
        <v>274</v>
      </c>
      <c r="H667" s="345" t="s">
        <v>8</v>
      </c>
      <c r="I667" s="16"/>
      <c r="J667"/>
    </row>
    <row r="668" spans="1:10" ht="63" x14ac:dyDescent="0.25">
      <c r="A668" s="327">
        <v>5</v>
      </c>
      <c r="B668" s="346" t="s">
        <v>1330</v>
      </c>
      <c r="C668" s="347" t="s">
        <v>132</v>
      </c>
      <c r="D668" s="347" t="s">
        <v>801</v>
      </c>
      <c r="E668" s="347">
        <v>15</v>
      </c>
      <c r="F668" s="347" t="s">
        <v>1332</v>
      </c>
      <c r="G668" s="241" t="s">
        <v>274</v>
      </c>
      <c r="H668" s="329" t="s">
        <v>152</v>
      </c>
      <c r="I668" s="16"/>
      <c r="J668"/>
    </row>
    <row r="669" spans="1:10" ht="63" x14ac:dyDescent="0.25">
      <c r="A669" s="327">
        <v>6</v>
      </c>
      <c r="B669" s="346" t="s">
        <v>1330</v>
      </c>
      <c r="C669" s="331" t="s">
        <v>133</v>
      </c>
      <c r="D669" s="331" t="s">
        <v>327</v>
      </c>
      <c r="E669" s="331">
        <v>7</v>
      </c>
      <c r="F669" s="241" t="s">
        <v>1331</v>
      </c>
      <c r="G669" s="241" t="s">
        <v>274</v>
      </c>
      <c r="H669" s="329" t="s">
        <v>152</v>
      </c>
      <c r="I669" s="16"/>
      <c r="J669"/>
    </row>
    <row r="670" spans="1:10" ht="47.25" x14ac:dyDescent="0.25">
      <c r="A670" s="327">
        <v>7</v>
      </c>
      <c r="B670" s="346" t="s">
        <v>1335</v>
      </c>
      <c r="C670" s="347" t="s">
        <v>98</v>
      </c>
      <c r="D670" s="340" t="s">
        <v>147</v>
      </c>
      <c r="E670" s="347">
        <v>30</v>
      </c>
      <c r="F670" s="203" t="s">
        <v>1334</v>
      </c>
      <c r="G670" s="241" t="s">
        <v>274</v>
      </c>
      <c r="H670" s="241" t="s">
        <v>1336</v>
      </c>
      <c r="I670" s="16"/>
      <c r="J670"/>
    </row>
    <row r="671" spans="1:10" ht="63" x14ac:dyDescent="0.25">
      <c r="A671" s="327">
        <v>8</v>
      </c>
      <c r="B671" s="245" t="s">
        <v>1330</v>
      </c>
      <c r="C671" s="195" t="s">
        <v>137</v>
      </c>
      <c r="D671" s="329" t="s">
        <v>1338</v>
      </c>
      <c r="E671" s="329">
        <v>3</v>
      </c>
      <c r="F671" s="247" t="s">
        <v>1331</v>
      </c>
      <c r="G671" s="241" t="s">
        <v>274</v>
      </c>
      <c r="H671" s="329" t="s">
        <v>152</v>
      </c>
      <c r="I671" s="16"/>
      <c r="J671"/>
    </row>
    <row r="672" spans="1:10" ht="63" x14ac:dyDescent="0.25">
      <c r="A672" s="327">
        <v>9</v>
      </c>
      <c r="B672" s="245" t="s">
        <v>1330</v>
      </c>
      <c r="C672" s="195" t="s">
        <v>138</v>
      </c>
      <c r="D672" s="329" t="s">
        <v>1263</v>
      </c>
      <c r="E672" s="329">
        <v>3</v>
      </c>
      <c r="F672" s="247" t="s">
        <v>1331</v>
      </c>
      <c r="G672" s="241" t="s">
        <v>274</v>
      </c>
      <c r="H672" s="329" t="s">
        <v>152</v>
      </c>
      <c r="I672" s="16"/>
      <c r="J672"/>
    </row>
    <row r="673" spans="1:10" x14ac:dyDescent="0.25">
      <c r="A673" s="394" t="s">
        <v>1140</v>
      </c>
      <c r="B673" s="394"/>
      <c r="C673" s="394"/>
      <c r="D673" s="394"/>
      <c r="E673" s="394"/>
      <c r="F673" s="394"/>
      <c r="G673" s="394"/>
      <c r="H673" s="394"/>
      <c r="I673" s="16"/>
      <c r="J673"/>
    </row>
    <row r="674" spans="1:10" ht="63" x14ac:dyDescent="0.25">
      <c r="A674" s="224">
        <v>1</v>
      </c>
      <c r="B674" s="29" t="s">
        <v>1156</v>
      </c>
      <c r="C674" s="8" t="s">
        <v>84</v>
      </c>
      <c r="D674" s="8" t="s">
        <v>478</v>
      </c>
      <c r="E674" s="167">
        <v>3</v>
      </c>
      <c r="F674" s="159" t="s">
        <v>1141</v>
      </c>
      <c r="G674" s="218" t="s">
        <v>854</v>
      </c>
      <c r="H674" s="375" t="s">
        <v>152</v>
      </c>
      <c r="I674" s="16"/>
      <c r="J674"/>
    </row>
    <row r="675" spans="1:10" ht="78.75" x14ac:dyDescent="0.25">
      <c r="A675" s="224">
        <v>2</v>
      </c>
      <c r="B675" s="229" t="s">
        <v>1149</v>
      </c>
      <c r="C675" s="248" t="s">
        <v>796</v>
      </c>
      <c r="D675" s="248" t="s">
        <v>145</v>
      </c>
      <c r="E675" s="218">
        <v>10</v>
      </c>
      <c r="F675" s="218" t="s">
        <v>1141</v>
      </c>
      <c r="G675" s="218" t="s">
        <v>854</v>
      </c>
      <c r="H675" s="224" t="s">
        <v>8</v>
      </c>
      <c r="I675" s="16"/>
      <c r="J675"/>
    </row>
    <row r="676" spans="1:10" ht="47.25" x14ac:dyDescent="0.25">
      <c r="A676" s="224">
        <v>3</v>
      </c>
      <c r="B676" s="29" t="s">
        <v>1143</v>
      </c>
      <c r="C676" s="8" t="s">
        <v>87</v>
      </c>
      <c r="D676" s="8" t="s">
        <v>100</v>
      </c>
      <c r="E676" s="167">
        <v>4</v>
      </c>
      <c r="F676" s="159" t="s">
        <v>1141</v>
      </c>
      <c r="G676" s="218" t="s">
        <v>854</v>
      </c>
      <c r="H676" s="24" t="s">
        <v>578</v>
      </c>
      <c r="I676" s="16"/>
      <c r="J676"/>
    </row>
    <row r="677" spans="1:10" ht="78.75" x14ac:dyDescent="0.25">
      <c r="A677" s="224">
        <v>4</v>
      </c>
      <c r="B677" s="229" t="s">
        <v>1150</v>
      </c>
      <c r="C677" s="248" t="s">
        <v>36</v>
      </c>
      <c r="D677" s="248" t="s">
        <v>100</v>
      </c>
      <c r="E677" s="218">
        <v>10</v>
      </c>
      <c r="F677" s="218" t="s">
        <v>1141</v>
      </c>
      <c r="G677" s="218" t="s">
        <v>854</v>
      </c>
      <c r="H677" s="224" t="s">
        <v>8</v>
      </c>
      <c r="I677" s="16"/>
      <c r="J677"/>
    </row>
    <row r="678" spans="1:10" ht="47.25" x14ac:dyDescent="0.25">
      <c r="A678" s="224">
        <v>5</v>
      </c>
      <c r="B678" s="29" t="s">
        <v>1144</v>
      </c>
      <c r="C678" s="8" t="s">
        <v>36</v>
      </c>
      <c r="D678" s="8" t="s">
        <v>100</v>
      </c>
      <c r="E678" s="167">
        <v>5</v>
      </c>
      <c r="F678" s="159" t="s">
        <v>1141</v>
      </c>
      <c r="G678" s="218" t="s">
        <v>854</v>
      </c>
      <c r="H678" s="24" t="s">
        <v>578</v>
      </c>
      <c r="I678" s="16"/>
      <c r="J678"/>
    </row>
    <row r="679" spans="1:10" ht="47.25" x14ac:dyDescent="0.25">
      <c r="A679" s="224">
        <v>6</v>
      </c>
      <c r="B679" s="29" t="s">
        <v>1145</v>
      </c>
      <c r="C679" s="8" t="s">
        <v>35</v>
      </c>
      <c r="D679" s="8" t="s">
        <v>100</v>
      </c>
      <c r="E679" s="167">
        <v>3</v>
      </c>
      <c r="F679" s="159" t="s">
        <v>1141</v>
      </c>
      <c r="G679" s="218" t="s">
        <v>854</v>
      </c>
      <c r="H679" s="24" t="s">
        <v>578</v>
      </c>
      <c r="I679" s="16"/>
      <c r="J679"/>
    </row>
    <row r="680" spans="1:10" ht="47.25" x14ac:dyDescent="0.25">
      <c r="A680" s="224">
        <v>7</v>
      </c>
      <c r="B680" s="229" t="s">
        <v>1151</v>
      </c>
      <c r="C680" s="248" t="s">
        <v>91</v>
      </c>
      <c r="D680" s="248" t="s">
        <v>1142</v>
      </c>
      <c r="E680" s="218">
        <v>10</v>
      </c>
      <c r="F680" s="218" t="s">
        <v>1141</v>
      </c>
      <c r="G680" s="218" t="s">
        <v>854</v>
      </c>
      <c r="H680" s="224" t="s">
        <v>8</v>
      </c>
      <c r="I680" s="16"/>
      <c r="J680"/>
    </row>
    <row r="681" spans="1:10" ht="47.25" x14ac:dyDescent="0.25">
      <c r="A681" s="224">
        <v>8</v>
      </c>
      <c r="B681" s="29" t="s">
        <v>1154</v>
      </c>
      <c r="C681" s="8" t="s">
        <v>91</v>
      </c>
      <c r="D681" s="8" t="s">
        <v>100</v>
      </c>
      <c r="E681" s="167">
        <v>4</v>
      </c>
      <c r="F681" s="159" t="s">
        <v>1141</v>
      </c>
      <c r="G681" s="218" t="s">
        <v>854</v>
      </c>
      <c r="H681" s="224" t="s">
        <v>8</v>
      </c>
      <c r="I681" s="16"/>
      <c r="J681"/>
    </row>
    <row r="682" spans="1:10" ht="47.25" x14ac:dyDescent="0.25">
      <c r="A682" s="224">
        <v>9</v>
      </c>
      <c r="B682" s="29" t="s">
        <v>1155</v>
      </c>
      <c r="C682" s="8" t="s">
        <v>566</v>
      </c>
      <c r="D682" s="8" t="s">
        <v>100</v>
      </c>
      <c r="E682" s="167">
        <v>4</v>
      </c>
      <c r="F682" s="159" t="s">
        <v>1141</v>
      </c>
      <c r="G682" s="218" t="s">
        <v>854</v>
      </c>
      <c r="H682" s="24" t="s">
        <v>578</v>
      </c>
      <c r="I682" s="16"/>
      <c r="J682"/>
    </row>
    <row r="683" spans="1:10" ht="47.25" x14ac:dyDescent="0.25">
      <c r="A683" s="224">
        <v>10</v>
      </c>
      <c r="B683" s="29" t="s">
        <v>1156</v>
      </c>
      <c r="C683" s="8" t="s">
        <v>132</v>
      </c>
      <c r="D683" s="8" t="s">
        <v>100</v>
      </c>
      <c r="E683" s="167">
        <v>5</v>
      </c>
      <c r="F683" s="159" t="s">
        <v>1141</v>
      </c>
      <c r="G683" s="218" t="s">
        <v>854</v>
      </c>
      <c r="H683" s="24" t="s">
        <v>578</v>
      </c>
      <c r="I683" s="16"/>
      <c r="J683"/>
    </row>
    <row r="684" spans="1:10" ht="63" x14ac:dyDescent="0.25">
      <c r="A684" s="224">
        <v>11</v>
      </c>
      <c r="B684" s="29" t="s">
        <v>1157</v>
      </c>
      <c r="C684" s="8" t="s">
        <v>1146</v>
      </c>
      <c r="D684" s="8" t="s">
        <v>100</v>
      </c>
      <c r="E684" s="167">
        <v>5</v>
      </c>
      <c r="F684" s="159" t="s">
        <v>1141</v>
      </c>
      <c r="G684" s="218" t="s">
        <v>854</v>
      </c>
      <c r="H684" s="24" t="s">
        <v>578</v>
      </c>
      <c r="I684" s="16"/>
      <c r="J684"/>
    </row>
    <row r="685" spans="1:10" ht="47.25" x14ac:dyDescent="0.25">
      <c r="A685" s="224">
        <v>12</v>
      </c>
      <c r="B685" s="229" t="s">
        <v>1153</v>
      </c>
      <c r="C685" s="248" t="s">
        <v>1152</v>
      </c>
      <c r="D685" s="248" t="s">
        <v>147</v>
      </c>
      <c r="E685" s="224">
        <v>100</v>
      </c>
      <c r="F685" s="218" t="s">
        <v>1141</v>
      </c>
      <c r="G685" s="218" t="s">
        <v>854</v>
      </c>
      <c r="H685" s="224" t="s">
        <v>198</v>
      </c>
      <c r="I685" s="16"/>
      <c r="J685"/>
    </row>
    <row r="686" spans="1:10" ht="47.25" x14ac:dyDescent="0.25">
      <c r="A686" s="224">
        <v>13</v>
      </c>
      <c r="B686" s="29" t="s">
        <v>1158</v>
      </c>
      <c r="C686" s="8" t="s">
        <v>98</v>
      </c>
      <c r="D686" s="8" t="s">
        <v>1147</v>
      </c>
      <c r="E686" s="167">
        <v>6</v>
      </c>
      <c r="F686" s="159" t="s">
        <v>1141</v>
      </c>
      <c r="G686" s="218" t="s">
        <v>854</v>
      </c>
      <c r="H686" s="24" t="s">
        <v>578</v>
      </c>
      <c r="I686" s="164"/>
      <c r="J686" s="164"/>
    </row>
    <row r="687" spans="1:10" ht="78.75" x14ac:dyDescent="0.25">
      <c r="A687" s="224">
        <v>14</v>
      </c>
      <c r="B687" s="29" t="s">
        <v>1159</v>
      </c>
      <c r="C687" s="8" t="s">
        <v>99</v>
      </c>
      <c r="D687" s="8" t="s">
        <v>100</v>
      </c>
      <c r="E687" s="167">
        <v>10</v>
      </c>
      <c r="F687" s="159" t="s">
        <v>1141</v>
      </c>
      <c r="G687" s="218" t="s">
        <v>854</v>
      </c>
      <c r="H687" s="24" t="s">
        <v>578</v>
      </c>
      <c r="I687" s="164"/>
      <c r="J687" s="164"/>
    </row>
    <row r="688" spans="1:10" ht="63" x14ac:dyDescent="0.25">
      <c r="A688" s="224">
        <v>15</v>
      </c>
      <c r="B688" s="29" t="s">
        <v>1160</v>
      </c>
      <c r="C688" s="8" t="s">
        <v>137</v>
      </c>
      <c r="D688" s="8" t="s">
        <v>100</v>
      </c>
      <c r="E688" s="167">
        <v>5</v>
      </c>
      <c r="F688" s="159" t="s">
        <v>1141</v>
      </c>
      <c r="G688" s="218" t="s">
        <v>854</v>
      </c>
      <c r="H688" s="24" t="s">
        <v>578</v>
      </c>
      <c r="I688" s="164"/>
      <c r="J688" s="164"/>
    </row>
    <row r="689" spans="1:10" ht="47.25" x14ac:dyDescent="0.25">
      <c r="A689" s="224">
        <v>16</v>
      </c>
      <c r="B689" s="29" t="s">
        <v>1148</v>
      </c>
      <c r="C689" s="8" t="s">
        <v>100</v>
      </c>
      <c r="D689" s="8" t="s">
        <v>100</v>
      </c>
      <c r="E689" s="167">
        <v>3</v>
      </c>
      <c r="F689" s="159" t="s">
        <v>1141</v>
      </c>
      <c r="G689" s="218" t="s">
        <v>854</v>
      </c>
      <c r="H689" s="24" t="s">
        <v>578</v>
      </c>
      <c r="I689" s="164"/>
      <c r="J689" s="164"/>
    </row>
    <row r="690" spans="1:10" x14ac:dyDescent="0.25">
      <c r="A690" s="394" t="s">
        <v>21</v>
      </c>
      <c r="B690" s="394"/>
      <c r="C690" s="394"/>
      <c r="D690" s="394"/>
      <c r="E690" s="394"/>
      <c r="F690" s="394"/>
      <c r="G690" s="394"/>
      <c r="H690" s="394"/>
      <c r="I690" s="16"/>
      <c r="J690"/>
    </row>
    <row r="691" spans="1:10" ht="47.25" x14ac:dyDescent="0.25">
      <c r="A691" s="5">
        <v>1</v>
      </c>
      <c r="B691" s="229" t="s">
        <v>1173</v>
      </c>
      <c r="C691" s="248" t="s">
        <v>1174</v>
      </c>
      <c r="D691" s="248" t="s">
        <v>147</v>
      </c>
      <c r="E691" s="249">
        <v>300</v>
      </c>
      <c r="F691" s="224" t="s">
        <v>1161</v>
      </c>
      <c r="G691" s="224" t="s">
        <v>854</v>
      </c>
      <c r="H691" s="24" t="s">
        <v>198</v>
      </c>
      <c r="I691" s="16"/>
      <c r="J691"/>
    </row>
    <row r="692" spans="1:10" ht="47.25" x14ac:dyDescent="0.25">
      <c r="A692" s="5">
        <v>2</v>
      </c>
      <c r="B692" s="237" t="s">
        <v>1185</v>
      </c>
      <c r="C692" s="250" t="s">
        <v>84</v>
      </c>
      <c r="D692" s="218" t="s">
        <v>285</v>
      </c>
      <c r="E692" s="250">
        <v>9</v>
      </c>
      <c r="F692" s="218" t="s">
        <v>1170</v>
      </c>
      <c r="G692" s="224" t="s">
        <v>854</v>
      </c>
      <c r="H692" s="24" t="s">
        <v>578</v>
      </c>
      <c r="I692" s="16"/>
      <c r="J692"/>
    </row>
    <row r="693" spans="1:10" ht="47.25" x14ac:dyDescent="0.25">
      <c r="A693" s="5">
        <v>3</v>
      </c>
      <c r="B693" s="229" t="s">
        <v>1176</v>
      </c>
      <c r="C693" s="248" t="s">
        <v>1162</v>
      </c>
      <c r="D693" s="248" t="s">
        <v>627</v>
      </c>
      <c r="E693" s="249">
        <v>50</v>
      </c>
      <c r="F693" s="224" t="s">
        <v>1161</v>
      </c>
      <c r="G693" s="224" t="s">
        <v>854</v>
      </c>
      <c r="H693" s="24" t="s">
        <v>578</v>
      </c>
      <c r="I693" s="16"/>
      <c r="J693"/>
    </row>
    <row r="694" spans="1:10" ht="47.25" x14ac:dyDescent="0.25">
      <c r="A694" s="5">
        <v>4</v>
      </c>
      <c r="B694" s="229" t="s">
        <v>1175</v>
      </c>
      <c r="C694" s="248" t="s">
        <v>84</v>
      </c>
      <c r="D694" s="248" t="s">
        <v>100</v>
      </c>
      <c r="E694" s="249">
        <v>100</v>
      </c>
      <c r="F694" s="224" t="s">
        <v>1161</v>
      </c>
      <c r="G694" s="224" t="s">
        <v>854</v>
      </c>
      <c r="H694" s="24" t="s">
        <v>578</v>
      </c>
      <c r="I694" s="16"/>
      <c r="J694"/>
    </row>
    <row r="695" spans="1:10" ht="47.25" x14ac:dyDescent="0.25">
      <c r="A695" s="5">
        <v>5</v>
      </c>
      <c r="B695" s="237" t="s">
        <v>1186</v>
      </c>
      <c r="C695" s="250" t="s">
        <v>87</v>
      </c>
      <c r="D695" s="218" t="s">
        <v>794</v>
      </c>
      <c r="E695" s="250">
        <v>7</v>
      </c>
      <c r="F695" s="218" t="s">
        <v>1170</v>
      </c>
      <c r="G695" s="224" t="s">
        <v>854</v>
      </c>
      <c r="H695" s="24" t="s">
        <v>578</v>
      </c>
      <c r="I695" s="16"/>
      <c r="J695"/>
    </row>
    <row r="696" spans="1:10" ht="47.25" x14ac:dyDescent="0.25">
      <c r="A696" s="5">
        <v>6</v>
      </c>
      <c r="B696" s="237" t="s">
        <v>1187</v>
      </c>
      <c r="C696" s="250" t="s">
        <v>87</v>
      </c>
      <c r="D696" s="218" t="s">
        <v>725</v>
      </c>
      <c r="E696" s="250">
        <v>6</v>
      </c>
      <c r="F696" s="218" t="s">
        <v>1170</v>
      </c>
      <c r="G696" s="224" t="s">
        <v>854</v>
      </c>
      <c r="H696" s="24" t="s">
        <v>578</v>
      </c>
      <c r="I696" s="16"/>
      <c r="J696"/>
    </row>
    <row r="697" spans="1:10" ht="47.25" x14ac:dyDescent="0.25">
      <c r="A697" s="5">
        <v>7</v>
      </c>
      <c r="B697" s="237" t="s">
        <v>1188</v>
      </c>
      <c r="C697" s="250" t="s">
        <v>87</v>
      </c>
      <c r="D697" s="218" t="s">
        <v>953</v>
      </c>
      <c r="E697" s="250">
        <v>5</v>
      </c>
      <c r="F697" s="218" t="s">
        <v>1170</v>
      </c>
      <c r="G697" s="224" t="s">
        <v>854</v>
      </c>
      <c r="H697" s="24" t="s">
        <v>578</v>
      </c>
      <c r="I697" s="16"/>
      <c r="J697"/>
    </row>
    <row r="698" spans="1:10" ht="47.25" x14ac:dyDescent="0.25">
      <c r="A698" s="5">
        <v>8</v>
      </c>
      <c r="B698" s="229" t="s">
        <v>1177</v>
      </c>
      <c r="C698" s="248" t="s">
        <v>186</v>
      </c>
      <c r="D698" s="248" t="s">
        <v>1163</v>
      </c>
      <c r="E698" s="249">
        <v>50</v>
      </c>
      <c r="F698" s="224" t="s">
        <v>1161</v>
      </c>
      <c r="G698" s="224" t="s">
        <v>854</v>
      </c>
      <c r="H698" s="224" t="s">
        <v>8</v>
      </c>
      <c r="I698" s="16"/>
      <c r="J698"/>
    </row>
    <row r="699" spans="1:10" ht="47.25" x14ac:dyDescent="0.25">
      <c r="A699" s="5">
        <v>9</v>
      </c>
      <c r="B699" s="229" t="s">
        <v>1179</v>
      </c>
      <c r="C699" s="248" t="s">
        <v>1180</v>
      </c>
      <c r="D699" s="248" t="s">
        <v>147</v>
      </c>
      <c r="E699" s="249">
        <v>100</v>
      </c>
      <c r="F699" s="224" t="s">
        <v>1181</v>
      </c>
      <c r="G699" s="224" t="s">
        <v>854</v>
      </c>
      <c r="H699" s="224" t="s">
        <v>1182</v>
      </c>
      <c r="I699" s="16"/>
      <c r="J699"/>
    </row>
    <row r="700" spans="1:10" ht="63" x14ac:dyDescent="0.25">
      <c r="A700" s="5">
        <v>10</v>
      </c>
      <c r="B700" s="194" t="s">
        <v>1171</v>
      </c>
      <c r="C700" s="250" t="s">
        <v>36</v>
      </c>
      <c r="D700" s="218" t="s">
        <v>285</v>
      </c>
      <c r="E700" s="250">
        <v>10</v>
      </c>
      <c r="F700" s="218" t="s">
        <v>1170</v>
      </c>
      <c r="G700" s="224" t="s">
        <v>854</v>
      </c>
      <c r="H700" s="24" t="s">
        <v>578</v>
      </c>
      <c r="I700" s="16"/>
      <c r="J700"/>
    </row>
    <row r="701" spans="1:10" ht="47.25" x14ac:dyDescent="0.25">
      <c r="A701" s="5">
        <v>11</v>
      </c>
      <c r="B701" s="237" t="s">
        <v>1189</v>
      </c>
      <c r="C701" s="250" t="s">
        <v>36</v>
      </c>
      <c r="D701" s="218" t="s">
        <v>794</v>
      </c>
      <c r="E701" s="250">
        <v>7</v>
      </c>
      <c r="F701" s="218" t="s">
        <v>1170</v>
      </c>
      <c r="G701" s="224" t="s">
        <v>854</v>
      </c>
      <c r="H701" s="24" t="s">
        <v>578</v>
      </c>
      <c r="I701" s="16"/>
      <c r="J701"/>
    </row>
    <row r="702" spans="1:10" ht="47.25" x14ac:dyDescent="0.25">
      <c r="A702" s="5">
        <v>12</v>
      </c>
      <c r="B702" s="229" t="s">
        <v>1178</v>
      </c>
      <c r="C702" s="248" t="s">
        <v>1164</v>
      </c>
      <c r="D702" s="248" t="s">
        <v>95</v>
      </c>
      <c r="E702" s="249">
        <v>50</v>
      </c>
      <c r="F702" s="224" t="s">
        <v>1161</v>
      </c>
      <c r="G702" s="224" t="s">
        <v>854</v>
      </c>
      <c r="H702" s="24" t="s">
        <v>578</v>
      </c>
      <c r="I702" s="16"/>
      <c r="J702"/>
    </row>
    <row r="703" spans="1:10" ht="47.25" x14ac:dyDescent="0.25">
      <c r="A703" s="5">
        <v>13</v>
      </c>
      <c r="B703" s="237" t="s">
        <v>1187</v>
      </c>
      <c r="C703" s="250" t="s">
        <v>35</v>
      </c>
      <c r="D703" s="218" t="s">
        <v>285</v>
      </c>
      <c r="E703" s="250">
        <v>8</v>
      </c>
      <c r="F703" s="218" t="s">
        <v>1170</v>
      </c>
      <c r="G703" s="224" t="s">
        <v>854</v>
      </c>
      <c r="H703" s="24" t="s">
        <v>578</v>
      </c>
      <c r="I703" s="16"/>
      <c r="J703"/>
    </row>
    <row r="704" spans="1:10" ht="47.25" x14ac:dyDescent="0.25">
      <c r="A704" s="5">
        <v>14</v>
      </c>
      <c r="B704" s="237" t="s">
        <v>1190</v>
      </c>
      <c r="C704" s="250" t="s">
        <v>35</v>
      </c>
      <c r="D704" s="218" t="s">
        <v>327</v>
      </c>
      <c r="E704" s="250">
        <v>8</v>
      </c>
      <c r="F704" s="218" t="s">
        <v>1170</v>
      </c>
      <c r="G704" s="224" t="s">
        <v>854</v>
      </c>
      <c r="H704" s="24" t="s">
        <v>578</v>
      </c>
      <c r="I704" s="16"/>
      <c r="J704"/>
    </row>
    <row r="705" spans="1:10" ht="47.25" x14ac:dyDescent="0.25">
      <c r="A705" s="5">
        <v>15</v>
      </c>
      <c r="B705" s="229" t="s">
        <v>1165</v>
      </c>
      <c r="C705" s="248" t="s">
        <v>1166</v>
      </c>
      <c r="D705" s="248" t="s">
        <v>92</v>
      </c>
      <c r="E705" s="249">
        <v>50</v>
      </c>
      <c r="F705" s="224" t="s">
        <v>1161</v>
      </c>
      <c r="G705" s="224" t="s">
        <v>854</v>
      </c>
      <c r="H705" s="24" t="s">
        <v>578</v>
      </c>
      <c r="I705" s="16"/>
      <c r="J705"/>
    </row>
    <row r="706" spans="1:10" ht="47.25" x14ac:dyDescent="0.25">
      <c r="A706" s="5">
        <v>16</v>
      </c>
      <c r="B706" s="251" t="s">
        <v>1191</v>
      </c>
      <c r="C706" s="250" t="s">
        <v>91</v>
      </c>
      <c r="D706" s="218" t="s">
        <v>794</v>
      </c>
      <c r="E706" s="250">
        <v>2</v>
      </c>
      <c r="F706" s="218" t="s">
        <v>1170</v>
      </c>
      <c r="G706" s="224" t="s">
        <v>854</v>
      </c>
      <c r="H706" s="24" t="s">
        <v>578</v>
      </c>
      <c r="I706" s="16"/>
      <c r="J706"/>
    </row>
    <row r="707" spans="1:10" ht="47.25" x14ac:dyDescent="0.25">
      <c r="A707" s="5">
        <v>17</v>
      </c>
      <c r="B707" s="251" t="s">
        <v>1192</v>
      </c>
      <c r="C707" s="250" t="s">
        <v>91</v>
      </c>
      <c r="D707" s="218" t="s">
        <v>636</v>
      </c>
      <c r="E707" s="250">
        <v>10</v>
      </c>
      <c r="F707" s="218" t="s">
        <v>1170</v>
      </c>
      <c r="G707" s="224" t="s">
        <v>854</v>
      </c>
      <c r="H707" s="24" t="s">
        <v>578</v>
      </c>
      <c r="I707" s="16"/>
      <c r="J707"/>
    </row>
    <row r="708" spans="1:10" ht="47.25" x14ac:dyDescent="0.25">
      <c r="A708" s="5">
        <v>18</v>
      </c>
      <c r="B708" s="194" t="s">
        <v>1172</v>
      </c>
      <c r="C708" s="250" t="s">
        <v>126</v>
      </c>
      <c r="D708" s="218" t="s">
        <v>379</v>
      </c>
      <c r="E708" s="250">
        <v>2</v>
      </c>
      <c r="F708" s="218" t="s">
        <v>1170</v>
      </c>
      <c r="G708" s="224" t="s">
        <v>854</v>
      </c>
      <c r="H708" s="24" t="s">
        <v>578</v>
      </c>
      <c r="I708" s="16"/>
      <c r="J708"/>
    </row>
    <row r="709" spans="1:10" ht="47.25" x14ac:dyDescent="0.25">
      <c r="A709" s="5">
        <v>19</v>
      </c>
      <c r="B709" s="237" t="s">
        <v>1193</v>
      </c>
      <c r="C709" s="250" t="s">
        <v>132</v>
      </c>
      <c r="D709" s="218" t="s">
        <v>379</v>
      </c>
      <c r="E709" s="250">
        <v>2</v>
      </c>
      <c r="F709" s="218" t="s">
        <v>1170</v>
      </c>
      <c r="G709" s="224" t="s">
        <v>854</v>
      </c>
      <c r="H709" s="24" t="s">
        <v>578</v>
      </c>
      <c r="I709" s="16"/>
      <c r="J709"/>
    </row>
    <row r="710" spans="1:10" ht="47.25" x14ac:dyDescent="0.25">
      <c r="A710" s="5">
        <v>20</v>
      </c>
      <c r="B710" s="229" t="s">
        <v>1167</v>
      </c>
      <c r="C710" s="248" t="s">
        <v>1168</v>
      </c>
      <c r="D710" s="248" t="s">
        <v>95</v>
      </c>
      <c r="E710" s="249">
        <v>50</v>
      </c>
      <c r="F710" s="224" t="s">
        <v>1161</v>
      </c>
      <c r="G710" s="224" t="s">
        <v>854</v>
      </c>
      <c r="H710" s="24" t="s">
        <v>578</v>
      </c>
      <c r="I710" s="16"/>
      <c r="J710"/>
    </row>
    <row r="711" spans="1:10" ht="47.25" x14ac:dyDescent="0.25">
      <c r="A711" s="5">
        <v>21</v>
      </c>
      <c r="B711" s="251" t="s">
        <v>1194</v>
      </c>
      <c r="C711" s="250" t="s">
        <v>98</v>
      </c>
      <c r="D711" s="218" t="s">
        <v>794</v>
      </c>
      <c r="E711" s="250">
        <v>9</v>
      </c>
      <c r="F711" s="218" t="s">
        <v>1170</v>
      </c>
      <c r="G711" s="224" t="s">
        <v>854</v>
      </c>
      <c r="H711" s="24" t="s">
        <v>578</v>
      </c>
      <c r="I711" s="16"/>
      <c r="J711"/>
    </row>
    <row r="712" spans="1:10" ht="47.25" x14ac:dyDescent="0.25">
      <c r="A712" s="5">
        <v>22</v>
      </c>
      <c r="B712" s="229" t="s">
        <v>1183</v>
      </c>
      <c r="C712" s="248" t="s">
        <v>1169</v>
      </c>
      <c r="D712" s="248" t="s">
        <v>1035</v>
      </c>
      <c r="E712" s="249">
        <v>10</v>
      </c>
      <c r="F712" s="224" t="s">
        <v>1161</v>
      </c>
      <c r="G712" s="224" t="s">
        <v>854</v>
      </c>
      <c r="H712" s="24" t="s">
        <v>578</v>
      </c>
      <c r="I712" s="16"/>
      <c r="J712"/>
    </row>
    <row r="713" spans="1:10" ht="47.25" x14ac:dyDescent="0.25">
      <c r="A713" s="5">
        <v>23</v>
      </c>
      <c r="B713" s="229" t="s">
        <v>1184</v>
      </c>
      <c r="C713" s="248" t="s">
        <v>138</v>
      </c>
      <c r="D713" s="248" t="s">
        <v>147</v>
      </c>
      <c r="E713" s="249">
        <v>100</v>
      </c>
      <c r="F713" s="218" t="s">
        <v>1170</v>
      </c>
      <c r="G713" s="224" t="s">
        <v>854</v>
      </c>
      <c r="H713" s="24" t="s">
        <v>198</v>
      </c>
      <c r="I713" s="16"/>
      <c r="J713"/>
    </row>
    <row r="714" spans="1:10" ht="47.25" x14ac:dyDescent="0.25">
      <c r="A714" s="5">
        <v>24</v>
      </c>
      <c r="B714" s="251" t="s">
        <v>1195</v>
      </c>
      <c r="C714" s="250" t="s">
        <v>138</v>
      </c>
      <c r="D714" s="218" t="s">
        <v>327</v>
      </c>
      <c r="E714" s="250">
        <v>20</v>
      </c>
      <c r="F714" s="218" t="s">
        <v>1170</v>
      </c>
      <c r="G714" s="224" t="s">
        <v>854</v>
      </c>
      <c r="H714" s="24" t="s">
        <v>578</v>
      </c>
      <c r="I714" s="19"/>
      <c r="J714" s="24"/>
    </row>
    <row r="715" spans="1:10" x14ac:dyDescent="0.25">
      <c r="A715" s="394" t="s">
        <v>28</v>
      </c>
      <c r="B715" s="394"/>
      <c r="C715" s="394"/>
      <c r="D715" s="394"/>
      <c r="E715" s="394"/>
      <c r="F715" s="394"/>
      <c r="G715" s="394"/>
      <c r="H715" s="394"/>
      <c r="I715" s="16"/>
      <c r="J715"/>
    </row>
    <row r="716" spans="1:10" ht="47.25" x14ac:dyDescent="0.25">
      <c r="A716" s="334">
        <v>1</v>
      </c>
      <c r="B716" s="204" t="s">
        <v>1314</v>
      </c>
      <c r="C716" s="241" t="s">
        <v>1313</v>
      </c>
      <c r="D716" s="241" t="s">
        <v>145</v>
      </c>
      <c r="E716" s="241">
        <v>10</v>
      </c>
      <c r="F716" s="203" t="s">
        <v>1299</v>
      </c>
      <c r="G716" s="241" t="s">
        <v>274</v>
      </c>
      <c r="H716" s="241" t="s">
        <v>8</v>
      </c>
      <c r="I716" s="173"/>
      <c r="J716" s="174"/>
    </row>
    <row r="717" spans="1:10" ht="63" x14ac:dyDescent="0.25">
      <c r="A717" s="334">
        <v>2</v>
      </c>
      <c r="B717" s="194" t="s">
        <v>1322</v>
      </c>
      <c r="C717" s="331" t="s">
        <v>1301</v>
      </c>
      <c r="D717" s="331" t="s">
        <v>145</v>
      </c>
      <c r="E717" s="329">
        <v>5</v>
      </c>
      <c r="F717" s="329" t="s">
        <v>1302</v>
      </c>
      <c r="G717" s="329" t="s">
        <v>274</v>
      </c>
      <c r="H717" s="329" t="s">
        <v>152</v>
      </c>
      <c r="I717" s="173"/>
      <c r="J717" s="174"/>
    </row>
    <row r="718" spans="1:10" ht="63" x14ac:dyDescent="0.25">
      <c r="A718" s="334">
        <v>3</v>
      </c>
      <c r="B718" s="194" t="s">
        <v>1316</v>
      </c>
      <c r="C718" s="329" t="s">
        <v>1304</v>
      </c>
      <c r="D718" s="331" t="s">
        <v>145</v>
      </c>
      <c r="E718" s="84">
        <v>5</v>
      </c>
      <c r="F718" s="84" t="s">
        <v>1302</v>
      </c>
      <c r="G718" s="328" t="s">
        <v>1303</v>
      </c>
      <c r="H718" s="329" t="s">
        <v>152</v>
      </c>
      <c r="I718" s="173"/>
      <c r="J718" s="174"/>
    </row>
    <row r="719" spans="1:10" ht="78.75" x14ac:dyDescent="0.25">
      <c r="A719" s="334">
        <v>4</v>
      </c>
      <c r="B719" s="205" t="s">
        <v>1315</v>
      </c>
      <c r="C719" s="329" t="s">
        <v>1300</v>
      </c>
      <c r="D719" s="329" t="s">
        <v>145</v>
      </c>
      <c r="E719" s="329">
        <v>10</v>
      </c>
      <c r="F719" s="331" t="s">
        <v>1299</v>
      </c>
      <c r="G719" s="329" t="s">
        <v>274</v>
      </c>
      <c r="H719" s="329" t="s">
        <v>8</v>
      </c>
      <c r="I719" s="173"/>
      <c r="J719" s="174"/>
    </row>
    <row r="720" spans="1:10" ht="63" x14ac:dyDescent="0.25">
      <c r="A720" s="334">
        <v>5</v>
      </c>
      <c r="B720" s="194" t="s">
        <v>1317</v>
      </c>
      <c r="C720" s="331" t="s">
        <v>1305</v>
      </c>
      <c r="D720" s="331" t="s">
        <v>145</v>
      </c>
      <c r="E720" s="84">
        <v>5</v>
      </c>
      <c r="F720" s="84" t="s">
        <v>1302</v>
      </c>
      <c r="G720" s="329" t="s">
        <v>274</v>
      </c>
      <c r="H720" s="329" t="s">
        <v>152</v>
      </c>
      <c r="I720" s="173"/>
      <c r="J720" s="174"/>
    </row>
    <row r="721" spans="1:10" ht="63" x14ac:dyDescent="0.25">
      <c r="A721" s="334">
        <v>6</v>
      </c>
      <c r="B721" s="194" t="s">
        <v>1318</v>
      </c>
      <c r="C721" s="331" t="s">
        <v>1306</v>
      </c>
      <c r="D721" s="331" t="s">
        <v>145</v>
      </c>
      <c r="E721" s="84">
        <v>2</v>
      </c>
      <c r="F721" s="84" t="s">
        <v>1302</v>
      </c>
      <c r="G721" s="329" t="s">
        <v>274</v>
      </c>
      <c r="H721" s="329" t="s">
        <v>152</v>
      </c>
      <c r="I721" s="173"/>
      <c r="J721" s="174"/>
    </row>
    <row r="722" spans="1:10" ht="63" x14ac:dyDescent="0.25">
      <c r="A722" s="334">
        <v>7</v>
      </c>
      <c r="B722" s="194" t="s">
        <v>1319</v>
      </c>
      <c r="C722" s="331" t="s">
        <v>1307</v>
      </c>
      <c r="D722" s="331" t="s">
        <v>145</v>
      </c>
      <c r="E722" s="84">
        <v>5</v>
      </c>
      <c r="F722" s="84" t="s">
        <v>1302</v>
      </c>
      <c r="G722" s="329" t="s">
        <v>274</v>
      </c>
      <c r="H722" s="329" t="s">
        <v>152</v>
      </c>
      <c r="I722" s="173"/>
      <c r="J722" s="174"/>
    </row>
    <row r="723" spans="1:10" ht="63" x14ac:dyDescent="0.25">
      <c r="A723" s="334">
        <v>8</v>
      </c>
      <c r="B723" s="194" t="s">
        <v>1320</v>
      </c>
      <c r="C723" s="331" t="s">
        <v>1308</v>
      </c>
      <c r="D723" s="331" t="s">
        <v>145</v>
      </c>
      <c r="E723" s="84">
        <v>5</v>
      </c>
      <c r="F723" s="84" t="s">
        <v>1302</v>
      </c>
      <c r="G723" s="329" t="s">
        <v>274</v>
      </c>
      <c r="H723" s="329" t="s">
        <v>152</v>
      </c>
      <c r="I723" s="173"/>
      <c r="J723" s="174"/>
    </row>
    <row r="724" spans="1:10" ht="63" x14ac:dyDescent="0.25">
      <c r="A724" s="334">
        <v>9</v>
      </c>
      <c r="B724" s="194" t="s">
        <v>1323</v>
      </c>
      <c r="C724" s="331" t="s">
        <v>1309</v>
      </c>
      <c r="D724" s="331" t="s">
        <v>145</v>
      </c>
      <c r="E724" s="84">
        <v>5</v>
      </c>
      <c r="F724" s="84" t="s">
        <v>1302</v>
      </c>
      <c r="G724" s="329" t="s">
        <v>274</v>
      </c>
      <c r="H724" s="329" t="s">
        <v>152</v>
      </c>
      <c r="I724" s="173"/>
      <c r="J724" s="174"/>
    </row>
    <row r="725" spans="1:10" ht="63" x14ac:dyDescent="0.25">
      <c r="A725" s="334">
        <v>10</v>
      </c>
      <c r="B725" s="194" t="s">
        <v>1324</v>
      </c>
      <c r="C725" s="331" t="s">
        <v>1311</v>
      </c>
      <c r="D725" s="331" t="s">
        <v>145</v>
      </c>
      <c r="E725" s="84">
        <v>5</v>
      </c>
      <c r="F725" s="84" t="s">
        <v>1302</v>
      </c>
      <c r="G725" s="329" t="s">
        <v>274</v>
      </c>
      <c r="H725" s="329" t="s">
        <v>152</v>
      </c>
      <c r="I725" s="173"/>
      <c r="J725" s="174"/>
    </row>
    <row r="726" spans="1:10" ht="63" x14ac:dyDescent="0.25">
      <c r="A726" s="334">
        <v>11</v>
      </c>
      <c r="B726" s="194" t="s">
        <v>1321</v>
      </c>
      <c r="C726" s="331" t="s">
        <v>1310</v>
      </c>
      <c r="D726" s="331" t="s">
        <v>145</v>
      </c>
      <c r="E726" s="84">
        <v>10</v>
      </c>
      <c r="F726" s="84" t="s">
        <v>1302</v>
      </c>
      <c r="G726" s="329" t="s">
        <v>274</v>
      </c>
      <c r="H726" s="329" t="s">
        <v>152</v>
      </c>
      <c r="I726" s="173"/>
      <c r="J726" s="174"/>
    </row>
    <row r="727" spans="1:10" ht="78.75" x14ac:dyDescent="0.25">
      <c r="A727" s="334">
        <v>12</v>
      </c>
      <c r="B727" s="194" t="s">
        <v>1325</v>
      </c>
      <c r="C727" s="331" t="s">
        <v>1312</v>
      </c>
      <c r="D727" s="331" t="s">
        <v>145</v>
      </c>
      <c r="E727" s="84">
        <v>5</v>
      </c>
      <c r="F727" s="84" t="s">
        <v>1302</v>
      </c>
      <c r="G727" s="329" t="s">
        <v>274</v>
      </c>
      <c r="H727" s="329" t="s">
        <v>152</v>
      </c>
      <c r="I727" s="173"/>
      <c r="J727" s="174"/>
    </row>
    <row r="728" spans="1:10" x14ac:dyDescent="0.25">
      <c r="A728" s="394" t="s">
        <v>32</v>
      </c>
      <c r="B728" s="394"/>
      <c r="C728" s="394"/>
      <c r="D728" s="394"/>
      <c r="E728" s="394"/>
      <c r="F728" s="394"/>
      <c r="G728" s="394"/>
      <c r="H728" s="394"/>
      <c r="I728" s="16"/>
      <c r="J728"/>
    </row>
    <row r="729" spans="1:10" ht="63" x14ac:dyDescent="0.25">
      <c r="A729" s="372">
        <v>1</v>
      </c>
      <c r="B729" s="377" t="s">
        <v>2207</v>
      </c>
      <c r="C729" s="377" t="s">
        <v>2208</v>
      </c>
      <c r="D729" s="377" t="s">
        <v>636</v>
      </c>
      <c r="E729" s="377" t="s">
        <v>2183</v>
      </c>
      <c r="F729" s="377" t="s">
        <v>2209</v>
      </c>
      <c r="G729" s="57" t="s">
        <v>41</v>
      </c>
      <c r="H729" s="374" t="s">
        <v>152</v>
      </c>
      <c r="I729" s="16"/>
      <c r="J729"/>
    </row>
    <row r="730" spans="1:10" ht="63" x14ac:dyDescent="0.25">
      <c r="A730" s="372">
        <v>2</v>
      </c>
      <c r="B730" s="194" t="s">
        <v>1268</v>
      </c>
      <c r="C730" s="377" t="s">
        <v>84</v>
      </c>
      <c r="D730" s="377" t="s">
        <v>100</v>
      </c>
      <c r="E730" s="374">
        <v>2</v>
      </c>
      <c r="F730" s="374" t="s">
        <v>1269</v>
      </c>
      <c r="G730" s="209" t="s">
        <v>274</v>
      </c>
      <c r="H730" s="374" t="s">
        <v>460</v>
      </c>
      <c r="I730" s="16"/>
      <c r="J730"/>
    </row>
    <row r="731" spans="1:10" ht="47.25" x14ac:dyDescent="0.25">
      <c r="A731" s="327">
        <v>3</v>
      </c>
      <c r="B731" s="194" t="s">
        <v>1284</v>
      </c>
      <c r="C731" s="331" t="s">
        <v>1108</v>
      </c>
      <c r="D731" s="331" t="s">
        <v>1285</v>
      </c>
      <c r="E731" s="209">
        <v>10</v>
      </c>
      <c r="F731" s="209" t="s">
        <v>1259</v>
      </c>
      <c r="G731" s="209" t="s">
        <v>274</v>
      </c>
      <c r="H731" s="209" t="s">
        <v>8</v>
      </c>
      <c r="I731" s="16"/>
      <c r="J731"/>
    </row>
    <row r="732" spans="1:10" ht="63" x14ac:dyDescent="0.25">
      <c r="A732" s="327">
        <v>4</v>
      </c>
      <c r="B732" s="186" t="s">
        <v>1270</v>
      </c>
      <c r="C732" s="329" t="s">
        <v>1297</v>
      </c>
      <c r="D732" s="329" t="s">
        <v>1271</v>
      </c>
      <c r="E732" s="218">
        <v>2</v>
      </c>
      <c r="F732" s="329" t="s">
        <v>1269</v>
      </c>
      <c r="G732" s="209" t="s">
        <v>274</v>
      </c>
      <c r="H732" s="329" t="s">
        <v>460</v>
      </c>
      <c r="I732" s="16"/>
      <c r="J732"/>
    </row>
    <row r="733" spans="1:10" ht="63" x14ac:dyDescent="0.25">
      <c r="A733" s="327">
        <v>5</v>
      </c>
      <c r="B733" s="194" t="s">
        <v>1289</v>
      </c>
      <c r="C733" s="195" t="s">
        <v>207</v>
      </c>
      <c r="D733" s="329" t="s">
        <v>794</v>
      </c>
      <c r="E733" s="93">
        <v>3</v>
      </c>
      <c r="F733" s="93" t="s">
        <v>1288</v>
      </c>
      <c r="G733" s="209" t="s">
        <v>274</v>
      </c>
      <c r="H733" s="329" t="s">
        <v>152</v>
      </c>
      <c r="I733" s="16"/>
      <c r="J733"/>
    </row>
    <row r="734" spans="1:10" ht="63" x14ac:dyDescent="0.25">
      <c r="A734" s="327">
        <v>6</v>
      </c>
      <c r="B734" s="194" t="s">
        <v>1268</v>
      </c>
      <c r="C734" s="331" t="s">
        <v>87</v>
      </c>
      <c r="D734" s="331" t="s">
        <v>100</v>
      </c>
      <c r="E734" s="218">
        <v>2</v>
      </c>
      <c r="F734" s="329" t="s">
        <v>1269</v>
      </c>
      <c r="G734" s="209" t="s">
        <v>274</v>
      </c>
      <c r="H734" s="329" t="s">
        <v>460</v>
      </c>
      <c r="I734" s="16"/>
      <c r="J734"/>
    </row>
    <row r="735" spans="1:10" ht="63" x14ac:dyDescent="0.25">
      <c r="A735" s="327">
        <v>7</v>
      </c>
      <c r="B735" s="194" t="s">
        <v>1290</v>
      </c>
      <c r="C735" s="195" t="s">
        <v>1261</v>
      </c>
      <c r="D735" s="329" t="s">
        <v>794</v>
      </c>
      <c r="E735" s="93">
        <v>3</v>
      </c>
      <c r="F735" s="93" t="s">
        <v>1288</v>
      </c>
      <c r="G735" s="209" t="s">
        <v>274</v>
      </c>
      <c r="H735" s="329" t="s">
        <v>152</v>
      </c>
      <c r="I735" s="16"/>
      <c r="J735"/>
    </row>
    <row r="736" spans="1:10" ht="63" x14ac:dyDescent="0.25">
      <c r="A736" s="372">
        <v>8</v>
      </c>
      <c r="B736" s="377" t="s">
        <v>1027</v>
      </c>
      <c r="C736" s="195" t="s">
        <v>1237</v>
      </c>
      <c r="D736" s="377" t="s">
        <v>187</v>
      </c>
      <c r="E736" s="377" t="s">
        <v>2210</v>
      </c>
      <c r="F736" s="377" t="s">
        <v>2211</v>
      </c>
      <c r="G736" s="57" t="s">
        <v>41</v>
      </c>
      <c r="H736" s="374" t="s">
        <v>152</v>
      </c>
      <c r="I736" s="16"/>
      <c r="J736"/>
    </row>
    <row r="737" spans="1:10" ht="63" x14ac:dyDescent="0.25">
      <c r="A737" s="327">
        <v>9</v>
      </c>
      <c r="B737" s="186" t="s">
        <v>1268</v>
      </c>
      <c r="C737" s="329" t="s">
        <v>36</v>
      </c>
      <c r="D737" s="241" t="s">
        <v>100</v>
      </c>
      <c r="E737" s="218">
        <v>2</v>
      </c>
      <c r="F737" s="329" t="s">
        <v>1269</v>
      </c>
      <c r="G737" s="209" t="s">
        <v>274</v>
      </c>
      <c r="H737" s="329" t="s">
        <v>460</v>
      </c>
      <c r="I737" s="16"/>
      <c r="J737"/>
    </row>
    <row r="738" spans="1:10" ht="110.25" x14ac:dyDescent="0.25">
      <c r="A738" s="327">
        <v>10</v>
      </c>
      <c r="B738" s="205" t="s">
        <v>1286</v>
      </c>
      <c r="C738" s="209" t="s">
        <v>173</v>
      </c>
      <c r="D738" s="209" t="s">
        <v>591</v>
      </c>
      <c r="E738" s="209">
        <v>12</v>
      </c>
      <c r="F738" s="331" t="s">
        <v>1259</v>
      </c>
      <c r="G738" s="209" t="s">
        <v>274</v>
      </c>
      <c r="H738" s="209" t="s">
        <v>8</v>
      </c>
      <c r="I738" s="16"/>
      <c r="J738"/>
    </row>
    <row r="739" spans="1:10" ht="141.75" x14ac:dyDescent="0.25">
      <c r="A739" s="327">
        <v>11</v>
      </c>
      <c r="B739" s="333" t="s">
        <v>1287</v>
      </c>
      <c r="C739" s="334" t="s">
        <v>173</v>
      </c>
      <c r="D739" s="334" t="s">
        <v>92</v>
      </c>
      <c r="E739" s="334">
        <v>14</v>
      </c>
      <c r="F739" s="203" t="s">
        <v>1260</v>
      </c>
      <c r="G739" s="209" t="s">
        <v>274</v>
      </c>
      <c r="H739" s="209" t="s">
        <v>8</v>
      </c>
      <c r="I739" s="16"/>
      <c r="J739"/>
    </row>
    <row r="740" spans="1:10" ht="63" x14ac:dyDescent="0.25">
      <c r="A740" s="372">
        <v>12</v>
      </c>
      <c r="B740" s="377" t="s">
        <v>2212</v>
      </c>
      <c r="C740" s="377" t="s">
        <v>36</v>
      </c>
      <c r="D740" s="377" t="s">
        <v>100</v>
      </c>
      <c r="E740" s="377" t="s">
        <v>2213</v>
      </c>
      <c r="F740" s="377" t="s">
        <v>2214</v>
      </c>
      <c r="G740" s="57" t="s">
        <v>41</v>
      </c>
      <c r="H740" s="374" t="s">
        <v>152</v>
      </c>
      <c r="I740" s="16"/>
      <c r="J740"/>
    </row>
    <row r="741" spans="1:10" ht="63" x14ac:dyDescent="0.25">
      <c r="A741" s="372">
        <v>13</v>
      </c>
      <c r="B741" s="377" t="s">
        <v>1268</v>
      </c>
      <c r="C741" s="377" t="s">
        <v>36</v>
      </c>
      <c r="D741" s="377" t="s">
        <v>2215</v>
      </c>
      <c r="E741" s="377" t="s">
        <v>2216</v>
      </c>
      <c r="F741" s="377" t="s">
        <v>2217</v>
      </c>
      <c r="G741" s="57" t="s">
        <v>41</v>
      </c>
      <c r="H741" s="374" t="s">
        <v>152</v>
      </c>
      <c r="I741" s="16"/>
      <c r="J741"/>
    </row>
    <row r="742" spans="1:10" ht="63" x14ac:dyDescent="0.25">
      <c r="A742" s="327">
        <v>14</v>
      </c>
      <c r="B742" s="186" t="s">
        <v>1272</v>
      </c>
      <c r="C742" s="329" t="s">
        <v>173</v>
      </c>
      <c r="D742" s="329" t="s">
        <v>1273</v>
      </c>
      <c r="E742" s="218">
        <v>2</v>
      </c>
      <c r="F742" s="329" t="s">
        <v>1269</v>
      </c>
      <c r="G742" s="209" t="s">
        <v>274</v>
      </c>
      <c r="H742" s="329" t="s">
        <v>460</v>
      </c>
      <c r="I742" s="16"/>
      <c r="J742"/>
    </row>
    <row r="743" spans="1:10" ht="63" x14ac:dyDescent="0.25">
      <c r="A743" s="327">
        <v>15</v>
      </c>
      <c r="B743" s="194" t="s">
        <v>1291</v>
      </c>
      <c r="C743" s="195" t="s">
        <v>1262</v>
      </c>
      <c r="D743" s="329" t="s">
        <v>1263</v>
      </c>
      <c r="E743" s="93">
        <v>3</v>
      </c>
      <c r="F743" s="93" t="s">
        <v>1288</v>
      </c>
      <c r="G743" s="209" t="s">
        <v>274</v>
      </c>
      <c r="H743" s="329" t="s">
        <v>152</v>
      </c>
      <c r="I743" s="16"/>
      <c r="J743"/>
    </row>
    <row r="744" spans="1:10" ht="63" x14ac:dyDescent="0.25">
      <c r="A744" s="327">
        <v>16</v>
      </c>
      <c r="B744" s="194" t="s">
        <v>1292</v>
      </c>
      <c r="C744" s="195" t="s">
        <v>1264</v>
      </c>
      <c r="D744" s="329" t="s">
        <v>329</v>
      </c>
      <c r="E744" s="93">
        <v>3</v>
      </c>
      <c r="F744" s="93" t="s">
        <v>1288</v>
      </c>
      <c r="G744" s="209" t="s">
        <v>274</v>
      </c>
      <c r="H744" s="329" t="s">
        <v>152</v>
      </c>
      <c r="I744" s="16"/>
      <c r="J744"/>
    </row>
    <row r="745" spans="1:10" ht="63" x14ac:dyDescent="0.25">
      <c r="A745" s="327">
        <v>17</v>
      </c>
      <c r="B745" s="186" t="s">
        <v>1274</v>
      </c>
      <c r="C745" s="329" t="s">
        <v>35</v>
      </c>
      <c r="D745" s="329" t="s">
        <v>100</v>
      </c>
      <c r="E745" s="218">
        <v>2</v>
      </c>
      <c r="F745" s="329" t="s">
        <v>1269</v>
      </c>
      <c r="G745" s="209" t="s">
        <v>274</v>
      </c>
      <c r="H745" s="329" t="s">
        <v>460</v>
      </c>
      <c r="I745" s="16"/>
      <c r="J745"/>
    </row>
    <row r="746" spans="1:10" ht="63" x14ac:dyDescent="0.25">
      <c r="A746" s="327">
        <v>18</v>
      </c>
      <c r="B746" s="194" t="s">
        <v>1268</v>
      </c>
      <c r="C746" s="195" t="s">
        <v>2218</v>
      </c>
      <c r="D746" s="329" t="s">
        <v>100</v>
      </c>
      <c r="E746" s="93">
        <v>3</v>
      </c>
      <c r="F746" s="93" t="s">
        <v>1288</v>
      </c>
      <c r="G746" s="209" t="s">
        <v>274</v>
      </c>
      <c r="H746" s="329" t="s">
        <v>152</v>
      </c>
      <c r="I746" s="16"/>
      <c r="J746"/>
    </row>
    <row r="747" spans="1:10" ht="63" x14ac:dyDescent="0.25">
      <c r="A747" s="327">
        <v>19</v>
      </c>
      <c r="B747" s="186" t="s">
        <v>1274</v>
      </c>
      <c r="C747" s="329" t="s">
        <v>91</v>
      </c>
      <c r="D747" s="329" t="s">
        <v>100</v>
      </c>
      <c r="E747" s="218">
        <v>2</v>
      </c>
      <c r="F747" s="329" t="s">
        <v>1269</v>
      </c>
      <c r="G747" s="209" t="s">
        <v>274</v>
      </c>
      <c r="H747" s="329" t="s">
        <v>460</v>
      </c>
      <c r="I747" s="16"/>
      <c r="J747"/>
    </row>
    <row r="748" spans="1:10" ht="63" x14ac:dyDescent="0.25">
      <c r="A748" s="327">
        <v>20</v>
      </c>
      <c r="B748" s="186" t="s">
        <v>1298</v>
      </c>
      <c r="C748" s="329" t="s">
        <v>91</v>
      </c>
      <c r="D748" s="329" t="s">
        <v>1275</v>
      </c>
      <c r="E748" s="218">
        <v>2</v>
      </c>
      <c r="F748" s="329" t="s">
        <v>1269</v>
      </c>
      <c r="G748" s="209" t="s">
        <v>274</v>
      </c>
      <c r="H748" s="329" t="s">
        <v>460</v>
      </c>
      <c r="I748" s="16"/>
      <c r="J748"/>
    </row>
    <row r="749" spans="1:10" ht="63" x14ac:dyDescent="0.25">
      <c r="A749" s="327">
        <v>21</v>
      </c>
      <c r="B749" s="194" t="s">
        <v>1268</v>
      </c>
      <c r="C749" s="195" t="s">
        <v>2219</v>
      </c>
      <c r="D749" s="329" t="s">
        <v>100</v>
      </c>
      <c r="E749" s="93">
        <v>3</v>
      </c>
      <c r="F749" s="93" t="s">
        <v>1288</v>
      </c>
      <c r="G749" s="209" t="s">
        <v>274</v>
      </c>
      <c r="H749" s="329" t="s">
        <v>152</v>
      </c>
      <c r="I749" s="16"/>
      <c r="J749"/>
    </row>
    <row r="750" spans="1:10" ht="63" x14ac:dyDescent="0.25">
      <c r="A750" s="327">
        <v>22</v>
      </c>
      <c r="B750" s="186" t="s">
        <v>1274</v>
      </c>
      <c r="C750" s="329" t="s">
        <v>126</v>
      </c>
      <c r="D750" s="329" t="s">
        <v>100</v>
      </c>
      <c r="E750" s="218">
        <v>2</v>
      </c>
      <c r="F750" s="329" t="s">
        <v>1269</v>
      </c>
      <c r="G750" s="209" t="s">
        <v>274</v>
      </c>
      <c r="H750" s="329" t="s">
        <v>460</v>
      </c>
      <c r="I750" s="16"/>
      <c r="J750"/>
    </row>
    <row r="751" spans="1:10" ht="63" x14ac:dyDescent="0.25">
      <c r="A751" s="327">
        <v>23</v>
      </c>
      <c r="B751" s="186" t="s">
        <v>1276</v>
      </c>
      <c r="C751" s="329" t="s">
        <v>126</v>
      </c>
      <c r="D751" s="329" t="s">
        <v>1277</v>
      </c>
      <c r="E751" s="218">
        <v>2</v>
      </c>
      <c r="F751" s="329" t="s">
        <v>1269</v>
      </c>
      <c r="G751" s="209" t="s">
        <v>274</v>
      </c>
      <c r="H751" s="329" t="s">
        <v>460</v>
      </c>
      <c r="I751" s="16"/>
      <c r="J751"/>
    </row>
    <row r="752" spans="1:10" ht="63" x14ac:dyDescent="0.25">
      <c r="A752" s="327">
        <v>24</v>
      </c>
      <c r="B752" s="186" t="s">
        <v>1278</v>
      </c>
      <c r="C752" s="329" t="s">
        <v>528</v>
      </c>
      <c r="D752" s="329" t="s">
        <v>1279</v>
      </c>
      <c r="E752" s="218">
        <v>2</v>
      </c>
      <c r="F752" s="329" t="s">
        <v>1269</v>
      </c>
      <c r="G752" s="209" t="s">
        <v>274</v>
      </c>
      <c r="H752" s="329" t="s">
        <v>460</v>
      </c>
      <c r="I752" s="16"/>
      <c r="J752"/>
    </row>
    <row r="753" spans="1:10" ht="63" x14ac:dyDescent="0.25">
      <c r="A753" s="327">
        <v>25</v>
      </c>
      <c r="B753" s="194" t="s">
        <v>1268</v>
      </c>
      <c r="C753" s="195" t="s">
        <v>132</v>
      </c>
      <c r="D753" s="329" t="s">
        <v>100</v>
      </c>
      <c r="E753" s="93">
        <v>3</v>
      </c>
      <c r="F753" s="93" t="s">
        <v>1288</v>
      </c>
      <c r="G753" s="209" t="s">
        <v>274</v>
      </c>
      <c r="H753" s="329" t="s">
        <v>152</v>
      </c>
      <c r="I753" s="16"/>
      <c r="J753"/>
    </row>
    <row r="754" spans="1:10" ht="63" x14ac:dyDescent="0.25">
      <c r="A754" s="327">
        <v>26</v>
      </c>
      <c r="B754" s="186" t="s">
        <v>1274</v>
      </c>
      <c r="C754" s="329" t="s">
        <v>132</v>
      </c>
      <c r="D754" s="329" t="s">
        <v>100</v>
      </c>
      <c r="E754" s="218">
        <v>2</v>
      </c>
      <c r="F754" s="329" t="s">
        <v>1269</v>
      </c>
      <c r="G754" s="209" t="s">
        <v>274</v>
      </c>
      <c r="H754" s="329" t="s">
        <v>460</v>
      </c>
      <c r="I754" s="16"/>
      <c r="J754"/>
    </row>
    <row r="755" spans="1:10" ht="63" x14ac:dyDescent="0.25">
      <c r="A755" s="327">
        <v>27</v>
      </c>
      <c r="B755" s="186" t="s">
        <v>1280</v>
      </c>
      <c r="C755" s="329" t="s">
        <v>423</v>
      </c>
      <c r="D755" s="329" t="s">
        <v>859</v>
      </c>
      <c r="E755" s="218">
        <v>2</v>
      </c>
      <c r="F755" s="329" t="s">
        <v>1269</v>
      </c>
      <c r="G755" s="209" t="s">
        <v>274</v>
      </c>
      <c r="H755" s="329" t="s">
        <v>460</v>
      </c>
      <c r="I755" s="16"/>
      <c r="J755"/>
    </row>
    <row r="756" spans="1:10" ht="63" x14ac:dyDescent="0.25">
      <c r="A756" s="327">
        <v>28</v>
      </c>
      <c r="B756" s="186" t="s">
        <v>1274</v>
      </c>
      <c r="C756" s="329" t="s">
        <v>133</v>
      </c>
      <c r="D756" s="329" t="s">
        <v>100</v>
      </c>
      <c r="E756" s="218">
        <v>2</v>
      </c>
      <c r="F756" s="329" t="s">
        <v>1269</v>
      </c>
      <c r="G756" s="209" t="s">
        <v>274</v>
      </c>
      <c r="H756" s="329" t="s">
        <v>460</v>
      </c>
      <c r="I756" s="16"/>
      <c r="J756"/>
    </row>
    <row r="757" spans="1:10" ht="63" x14ac:dyDescent="0.25">
      <c r="A757" s="327">
        <v>29</v>
      </c>
      <c r="B757" s="194" t="s">
        <v>1268</v>
      </c>
      <c r="C757" s="195" t="s">
        <v>97</v>
      </c>
      <c r="D757" s="329" t="s">
        <v>100</v>
      </c>
      <c r="E757" s="93">
        <v>3</v>
      </c>
      <c r="F757" s="93" t="s">
        <v>1288</v>
      </c>
      <c r="G757" s="209" t="s">
        <v>274</v>
      </c>
      <c r="H757" s="329" t="s">
        <v>152</v>
      </c>
      <c r="I757" s="16"/>
      <c r="J757"/>
    </row>
    <row r="758" spans="1:10" ht="63" x14ac:dyDescent="0.25">
      <c r="A758" s="327">
        <v>30</v>
      </c>
      <c r="B758" s="186" t="s">
        <v>1274</v>
      </c>
      <c r="C758" s="329" t="s">
        <v>97</v>
      </c>
      <c r="D758" s="329" t="s">
        <v>100</v>
      </c>
      <c r="E758" s="218">
        <v>2</v>
      </c>
      <c r="F758" s="329" t="s">
        <v>1269</v>
      </c>
      <c r="G758" s="209" t="s">
        <v>274</v>
      </c>
      <c r="H758" s="329" t="s">
        <v>460</v>
      </c>
      <c r="I758" s="16"/>
      <c r="J758"/>
    </row>
    <row r="759" spans="1:10" ht="63" x14ac:dyDescent="0.25">
      <c r="A759" s="327">
        <v>31</v>
      </c>
      <c r="B759" s="194" t="s">
        <v>1293</v>
      </c>
      <c r="C759" s="195" t="s">
        <v>1205</v>
      </c>
      <c r="D759" s="329" t="s">
        <v>329</v>
      </c>
      <c r="E759" s="93">
        <v>3</v>
      </c>
      <c r="F759" s="93" t="s">
        <v>1288</v>
      </c>
      <c r="G759" s="209" t="s">
        <v>274</v>
      </c>
      <c r="H759" s="329" t="s">
        <v>152</v>
      </c>
      <c r="I759" s="16"/>
      <c r="J759"/>
    </row>
    <row r="760" spans="1:10" ht="63" x14ac:dyDescent="0.25">
      <c r="A760" s="327">
        <v>32</v>
      </c>
      <c r="B760" s="186" t="s">
        <v>1274</v>
      </c>
      <c r="C760" s="329" t="s">
        <v>98</v>
      </c>
      <c r="D760" s="329" t="s">
        <v>100</v>
      </c>
      <c r="E760" s="218">
        <v>2</v>
      </c>
      <c r="F760" s="329" t="s">
        <v>1269</v>
      </c>
      <c r="G760" s="209" t="s">
        <v>274</v>
      </c>
      <c r="H760" s="329" t="s">
        <v>460</v>
      </c>
      <c r="I760" s="16"/>
      <c r="J760"/>
    </row>
    <row r="761" spans="1:10" ht="63" x14ac:dyDescent="0.25">
      <c r="A761" s="327">
        <v>33</v>
      </c>
      <c r="B761" s="186" t="s">
        <v>1281</v>
      </c>
      <c r="C761" s="329" t="s">
        <v>99</v>
      </c>
      <c r="D761" s="329" t="s">
        <v>794</v>
      </c>
      <c r="E761" s="218">
        <v>2</v>
      </c>
      <c r="F761" s="329" t="s">
        <v>1269</v>
      </c>
      <c r="G761" s="209" t="s">
        <v>274</v>
      </c>
      <c r="H761" s="329" t="s">
        <v>460</v>
      </c>
      <c r="I761" s="16"/>
      <c r="J761"/>
    </row>
    <row r="762" spans="1:10" ht="63" x14ac:dyDescent="0.25">
      <c r="A762" s="327">
        <v>34</v>
      </c>
      <c r="B762" s="194" t="s">
        <v>1294</v>
      </c>
      <c r="C762" s="195" t="s">
        <v>1265</v>
      </c>
      <c r="D762" s="329" t="s">
        <v>327</v>
      </c>
      <c r="E762" s="93">
        <v>3</v>
      </c>
      <c r="F762" s="93" t="s">
        <v>1288</v>
      </c>
      <c r="G762" s="209" t="s">
        <v>274</v>
      </c>
      <c r="H762" s="329" t="s">
        <v>152</v>
      </c>
      <c r="I762" s="16"/>
      <c r="J762"/>
    </row>
    <row r="763" spans="1:10" ht="63" x14ac:dyDescent="0.25">
      <c r="A763" s="327">
        <v>35</v>
      </c>
      <c r="B763" s="186" t="s">
        <v>1274</v>
      </c>
      <c r="C763" s="329" t="s">
        <v>137</v>
      </c>
      <c r="D763" s="329" t="s">
        <v>100</v>
      </c>
      <c r="E763" s="218">
        <v>2</v>
      </c>
      <c r="F763" s="329" t="s">
        <v>1269</v>
      </c>
      <c r="G763" s="209" t="s">
        <v>274</v>
      </c>
      <c r="H763" s="329" t="s">
        <v>460</v>
      </c>
      <c r="I763" s="16"/>
      <c r="J763"/>
    </row>
    <row r="764" spans="1:10" ht="63" x14ac:dyDescent="0.25">
      <c r="A764" s="327">
        <v>36</v>
      </c>
      <c r="B764" s="194" t="s">
        <v>1295</v>
      </c>
      <c r="C764" s="195" t="s">
        <v>1266</v>
      </c>
      <c r="D764" s="329" t="s">
        <v>794</v>
      </c>
      <c r="E764" s="93">
        <v>3</v>
      </c>
      <c r="F764" s="93" t="s">
        <v>1288</v>
      </c>
      <c r="G764" s="209" t="s">
        <v>274</v>
      </c>
      <c r="H764" s="329" t="s">
        <v>152</v>
      </c>
      <c r="I764" s="16"/>
      <c r="J764"/>
    </row>
    <row r="765" spans="1:10" ht="63" x14ac:dyDescent="0.25">
      <c r="A765" s="327">
        <v>37</v>
      </c>
      <c r="B765" s="194" t="s">
        <v>1296</v>
      </c>
      <c r="C765" s="195" t="s">
        <v>1267</v>
      </c>
      <c r="D765" s="329" t="s">
        <v>953</v>
      </c>
      <c r="E765" s="93">
        <v>3</v>
      </c>
      <c r="F765" s="93" t="s">
        <v>1288</v>
      </c>
      <c r="G765" s="209" t="s">
        <v>274</v>
      </c>
      <c r="H765" s="329" t="s">
        <v>152</v>
      </c>
      <c r="I765" s="16"/>
      <c r="J765"/>
    </row>
    <row r="766" spans="1:10" ht="63" x14ac:dyDescent="0.25">
      <c r="A766" s="327">
        <v>38</v>
      </c>
      <c r="B766" s="186" t="s">
        <v>1274</v>
      </c>
      <c r="C766" s="329" t="s">
        <v>138</v>
      </c>
      <c r="D766" s="329" t="s">
        <v>100</v>
      </c>
      <c r="E766" s="218">
        <v>2</v>
      </c>
      <c r="F766" s="329" t="s">
        <v>1269</v>
      </c>
      <c r="G766" s="209" t="s">
        <v>274</v>
      </c>
      <c r="H766" s="329" t="s">
        <v>460</v>
      </c>
      <c r="I766" s="16"/>
      <c r="J766"/>
    </row>
    <row r="767" spans="1:10" ht="63" x14ac:dyDescent="0.25">
      <c r="A767" s="327">
        <v>39</v>
      </c>
      <c r="B767" s="186" t="s">
        <v>1282</v>
      </c>
      <c r="C767" s="329" t="s">
        <v>138</v>
      </c>
      <c r="D767" s="329" t="s">
        <v>1283</v>
      </c>
      <c r="E767" s="218">
        <v>2</v>
      </c>
      <c r="F767" s="329" t="s">
        <v>1269</v>
      </c>
      <c r="G767" s="209" t="s">
        <v>274</v>
      </c>
      <c r="H767" s="329" t="s">
        <v>460</v>
      </c>
      <c r="I767" s="16"/>
      <c r="J767"/>
    </row>
    <row r="768" spans="1:10" x14ac:dyDescent="0.25">
      <c r="A768" s="394" t="s">
        <v>1232</v>
      </c>
      <c r="B768" s="394"/>
      <c r="C768" s="394"/>
      <c r="D768" s="394"/>
      <c r="E768" s="394"/>
      <c r="F768" s="394"/>
      <c r="G768" s="394"/>
      <c r="H768" s="394"/>
      <c r="I768" s="16"/>
      <c r="J768"/>
    </row>
    <row r="769" spans="1:10" ht="94.5" x14ac:dyDescent="0.25">
      <c r="A769" s="5">
        <v>1</v>
      </c>
      <c r="B769" s="186" t="s">
        <v>1248</v>
      </c>
      <c r="C769" s="3" t="s">
        <v>87</v>
      </c>
      <c r="D769" s="3" t="s">
        <v>100</v>
      </c>
      <c r="E769" s="3">
        <v>6</v>
      </c>
      <c r="F769" s="3" t="s">
        <v>1235</v>
      </c>
      <c r="G769" s="17" t="s">
        <v>274</v>
      </c>
      <c r="H769" s="3" t="s">
        <v>306</v>
      </c>
      <c r="I769" s="16"/>
      <c r="J769"/>
    </row>
    <row r="770" spans="1:10" ht="94.5" x14ac:dyDescent="0.25">
      <c r="A770" s="5">
        <v>2</v>
      </c>
      <c r="B770" s="186" t="s">
        <v>1248</v>
      </c>
      <c r="C770" s="3" t="s">
        <v>36</v>
      </c>
      <c r="D770" s="3" t="s">
        <v>100</v>
      </c>
      <c r="E770" s="3">
        <v>6</v>
      </c>
      <c r="F770" s="3" t="s">
        <v>1236</v>
      </c>
      <c r="G770" s="17" t="s">
        <v>274</v>
      </c>
      <c r="H770" s="3" t="s">
        <v>306</v>
      </c>
      <c r="I770" s="16"/>
      <c r="J770"/>
    </row>
    <row r="771" spans="1:10" ht="66" customHeight="1" x14ac:dyDescent="0.25">
      <c r="A771" s="5">
        <v>3</v>
      </c>
      <c r="B771" s="186" t="s">
        <v>1249</v>
      </c>
      <c r="C771" s="3" t="s">
        <v>1237</v>
      </c>
      <c r="D771" s="3" t="s">
        <v>794</v>
      </c>
      <c r="E771" s="3">
        <v>4</v>
      </c>
      <c r="F771" s="3" t="s">
        <v>1238</v>
      </c>
      <c r="G771" s="17" t="s">
        <v>274</v>
      </c>
      <c r="H771" s="3" t="s">
        <v>306</v>
      </c>
      <c r="I771" s="16"/>
      <c r="J771"/>
    </row>
    <row r="772" spans="1:10" ht="94.5" x14ac:dyDescent="0.25">
      <c r="A772" s="5">
        <v>4</v>
      </c>
      <c r="B772" s="186" t="s">
        <v>1240</v>
      </c>
      <c r="C772" s="3" t="s">
        <v>35</v>
      </c>
      <c r="D772" s="3" t="s">
        <v>100</v>
      </c>
      <c r="E772" s="3">
        <v>6</v>
      </c>
      <c r="F772" s="3" t="s">
        <v>1236</v>
      </c>
      <c r="G772" s="17" t="s">
        <v>274</v>
      </c>
      <c r="H772" s="3" t="s">
        <v>306</v>
      </c>
      <c r="I772" s="16"/>
      <c r="J772"/>
    </row>
    <row r="773" spans="1:10" ht="110.25" x14ac:dyDescent="0.25">
      <c r="A773" s="5">
        <v>5</v>
      </c>
      <c r="B773" s="186" t="s">
        <v>1242</v>
      </c>
      <c r="C773" s="3" t="s">
        <v>566</v>
      </c>
      <c r="D773" s="3" t="s">
        <v>1250</v>
      </c>
      <c r="E773" s="3">
        <v>7</v>
      </c>
      <c r="F773" s="3" t="s">
        <v>1243</v>
      </c>
      <c r="G773" s="17" t="s">
        <v>274</v>
      </c>
      <c r="H773" s="159" t="s">
        <v>306</v>
      </c>
      <c r="I773" s="16"/>
      <c r="J773"/>
    </row>
    <row r="774" spans="1:10" ht="78.75" x14ac:dyDescent="0.25">
      <c r="A774" s="5">
        <v>6</v>
      </c>
      <c r="B774" s="186" t="s">
        <v>1242</v>
      </c>
      <c r="C774" s="3" t="s">
        <v>98</v>
      </c>
      <c r="D774" s="3" t="s">
        <v>100</v>
      </c>
      <c r="E774" s="3">
        <v>5</v>
      </c>
      <c r="F774" s="3" t="s">
        <v>1244</v>
      </c>
      <c r="G774" s="17" t="s">
        <v>274</v>
      </c>
      <c r="H774" s="3" t="s">
        <v>306</v>
      </c>
      <c r="I774" s="16"/>
      <c r="J774"/>
    </row>
    <row r="775" spans="1:10" ht="94.5" x14ac:dyDescent="0.25">
      <c r="A775" s="5">
        <v>7</v>
      </c>
      <c r="B775" s="186" t="s">
        <v>1252</v>
      </c>
      <c r="C775" s="3" t="s">
        <v>137</v>
      </c>
      <c r="D775" s="3" t="s">
        <v>147</v>
      </c>
      <c r="E775" s="3">
        <v>6</v>
      </c>
      <c r="F775" s="3" t="s">
        <v>1235</v>
      </c>
      <c r="G775" s="17" t="s">
        <v>274</v>
      </c>
      <c r="H775" s="159" t="s">
        <v>306</v>
      </c>
      <c r="I775" s="16"/>
      <c r="J775"/>
    </row>
    <row r="776" spans="1:10" ht="47.25" x14ac:dyDescent="0.25">
      <c r="A776" s="5">
        <v>8</v>
      </c>
      <c r="B776" s="186" t="s">
        <v>1252</v>
      </c>
      <c r="C776" s="3" t="s">
        <v>137</v>
      </c>
      <c r="D776" s="3" t="s">
        <v>147</v>
      </c>
      <c r="E776" s="3">
        <v>80</v>
      </c>
      <c r="F776" s="3" t="s">
        <v>100</v>
      </c>
      <c r="G776" s="17" t="s">
        <v>274</v>
      </c>
      <c r="H776" s="159" t="s">
        <v>198</v>
      </c>
      <c r="I776" s="16"/>
      <c r="J776"/>
    </row>
    <row r="777" spans="1:10" ht="78.75" x14ac:dyDescent="0.25">
      <c r="A777" s="5">
        <v>9</v>
      </c>
      <c r="B777" s="186" t="s">
        <v>1245</v>
      </c>
      <c r="C777" s="3" t="s">
        <v>137</v>
      </c>
      <c r="D777" s="3" t="s">
        <v>100</v>
      </c>
      <c r="E777" s="3">
        <v>5</v>
      </c>
      <c r="F777" s="3" t="s">
        <v>1251</v>
      </c>
      <c r="G777" s="17" t="s">
        <v>274</v>
      </c>
      <c r="H777" s="3" t="s">
        <v>306</v>
      </c>
      <c r="I777" s="16"/>
      <c r="J777"/>
    </row>
    <row r="778" spans="1:10" ht="94.5" x14ac:dyDescent="0.25">
      <c r="A778" s="5">
        <v>10</v>
      </c>
      <c r="B778" s="186" t="s">
        <v>1253</v>
      </c>
      <c r="C778" s="3" t="s">
        <v>138</v>
      </c>
      <c r="D778" s="3" t="s">
        <v>100</v>
      </c>
      <c r="E778" s="3">
        <v>6</v>
      </c>
      <c r="F778" s="3" t="s">
        <v>1235</v>
      </c>
      <c r="G778" s="17" t="s">
        <v>274</v>
      </c>
      <c r="H778" s="3" t="s">
        <v>243</v>
      </c>
      <c r="I778" s="16"/>
      <c r="J778"/>
    </row>
    <row r="779" spans="1:10" ht="47.25" x14ac:dyDescent="0.25">
      <c r="A779" s="5">
        <v>11</v>
      </c>
      <c r="B779" s="194" t="s">
        <v>1246</v>
      </c>
      <c r="C779" s="316" t="s">
        <v>100</v>
      </c>
      <c r="D779" s="316" t="s">
        <v>100</v>
      </c>
      <c r="E779" s="93">
        <v>5</v>
      </c>
      <c r="F779" s="93" t="s">
        <v>1233</v>
      </c>
      <c r="G779" s="17" t="s">
        <v>274</v>
      </c>
      <c r="H779" s="24" t="s">
        <v>581</v>
      </c>
      <c r="I779" s="155"/>
      <c r="J779" s="154"/>
    </row>
    <row r="780" spans="1:10" ht="47.25" x14ac:dyDescent="0.25">
      <c r="A780" s="5">
        <v>12</v>
      </c>
      <c r="B780" s="194" t="s">
        <v>1247</v>
      </c>
      <c r="C780" s="316" t="s">
        <v>100</v>
      </c>
      <c r="D780" s="316" t="s">
        <v>100</v>
      </c>
      <c r="E780" s="93">
        <v>5</v>
      </c>
      <c r="F780" s="93" t="s">
        <v>1233</v>
      </c>
      <c r="G780" s="17" t="s">
        <v>274</v>
      </c>
      <c r="H780" s="24" t="s">
        <v>581</v>
      </c>
      <c r="I780" s="155"/>
      <c r="J780" s="154"/>
    </row>
    <row r="781" spans="1:10" ht="63" x14ac:dyDescent="0.25">
      <c r="A781" s="5">
        <v>13</v>
      </c>
      <c r="B781" s="194" t="s">
        <v>1254</v>
      </c>
      <c r="C781" s="316" t="s">
        <v>100</v>
      </c>
      <c r="D781" s="316" t="s">
        <v>100</v>
      </c>
      <c r="E781" s="93">
        <v>5</v>
      </c>
      <c r="F781" s="93" t="s">
        <v>1233</v>
      </c>
      <c r="G781" s="17" t="s">
        <v>274</v>
      </c>
      <c r="H781" s="28" t="s">
        <v>152</v>
      </c>
      <c r="I781" s="155"/>
      <c r="J781" s="154"/>
    </row>
    <row r="782" spans="1:10" ht="94.5" x14ac:dyDescent="0.25">
      <c r="A782" s="5">
        <v>14</v>
      </c>
      <c r="B782" s="186" t="s">
        <v>1234</v>
      </c>
      <c r="C782" s="3" t="s">
        <v>100</v>
      </c>
      <c r="D782" s="3" t="s">
        <v>100</v>
      </c>
      <c r="E782" s="3">
        <v>6</v>
      </c>
      <c r="F782" s="3" t="s">
        <v>1235</v>
      </c>
      <c r="G782" s="17" t="s">
        <v>274</v>
      </c>
      <c r="H782" s="3" t="s">
        <v>243</v>
      </c>
      <c r="I782" s="16"/>
      <c r="J782"/>
    </row>
    <row r="783" spans="1:10" ht="47.25" x14ac:dyDescent="0.25">
      <c r="A783" s="5">
        <v>15</v>
      </c>
      <c r="B783" s="186" t="s">
        <v>1239</v>
      </c>
      <c r="C783" s="3" t="s">
        <v>100</v>
      </c>
      <c r="D783" s="3" t="s">
        <v>100</v>
      </c>
      <c r="E783" s="3">
        <v>1</v>
      </c>
      <c r="F783" s="3" t="s">
        <v>1255</v>
      </c>
      <c r="G783" s="17" t="s">
        <v>274</v>
      </c>
      <c r="H783" s="3" t="s">
        <v>243</v>
      </c>
      <c r="I783" s="16"/>
      <c r="J783"/>
    </row>
    <row r="784" spans="1:10" ht="94.5" x14ac:dyDescent="0.25">
      <c r="A784" s="5">
        <v>16</v>
      </c>
      <c r="B784" s="186" t="s">
        <v>1241</v>
      </c>
      <c r="C784" s="3" t="s">
        <v>100</v>
      </c>
      <c r="D784" s="3" t="s">
        <v>100</v>
      </c>
      <c r="E784" s="3">
        <v>6</v>
      </c>
      <c r="F784" s="3" t="s">
        <v>1235</v>
      </c>
      <c r="G784" s="17" t="s">
        <v>274</v>
      </c>
      <c r="H784" s="3" t="s">
        <v>243</v>
      </c>
      <c r="I784" s="16"/>
      <c r="J784"/>
    </row>
    <row r="785" spans="1:10" ht="94.5" x14ac:dyDescent="0.25">
      <c r="A785" s="5">
        <v>17</v>
      </c>
      <c r="B785" s="186" t="s">
        <v>1256</v>
      </c>
      <c r="C785" s="3" t="s">
        <v>100</v>
      </c>
      <c r="D785" s="3" t="s">
        <v>794</v>
      </c>
      <c r="E785" s="3">
        <v>6</v>
      </c>
      <c r="F785" s="3" t="s">
        <v>1235</v>
      </c>
      <c r="G785" s="17" t="s">
        <v>274</v>
      </c>
      <c r="H785" s="3" t="s">
        <v>243</v>
      </c>
      <c r="I785" s="16"/>
      <c r="J785"/>
    </row>
    <row r="786" spans="1:10" ht="94.5" x14ac:dyDescent="0.25">
      <c r="A786" s="5">
        <v>18</v>
      </c>
      <c r="B786" s="186" t="s">
        <v>1253</v>
      </c>
      <c r="C786" s="3" t="s">
        <v>100</v>
      </c>
      <c r="D786" s="3" t="s">
        <v>100</v>
      </c>
      <c r="E786" s="3">
        <v>6</v>
      </c>
      <c r="F786" s="3" t="s">
        <v>1235</v>
      </c>
      <c r="G786" s="17" t="s">
        <v>274</v>
      </c>
      <c r="H786" s="3" t="s">
        <v>243</v>
      </c>
      <c r="I786" s="16"/>
      <c r="J786"/>
    </row>
    <row r="787" spans="1:10" ht="94.5" x14ac:dyDescent="0.25">
      <c r="A787" s="5">
        <v>19</v>
      </c>
      <c r="B787" s="186" t="s">
        <v>1258</v>
      </c>
      <c r="C787" s="3" t="s">
        <v>100</v>
      </c>
      <c r="D787" s="3" t="s">
        <v>100</v>
      </c>
      <c r="E787" s="3">
        <v>6</v>
      </c>
      <c r="F787" s="3" t="s">
        <v>1235</v>
      </c>
      <c r="G787" s="17" t="s">
        <v>274</v>
      </c>
      <c r="H787" s="3" t="s">
        <v>243</v>
      </c>
      <c r="I787" s="16"/>
      <c r="J787"/>
    </row>
    <row r="788" spans="1:10" ht="94.5" x14ac:dyDescent="0.25">
      <c r="A788" s="5">
        <v>20</v>
      </c>
      <c r="B788" s="186" t="s">
        <v>1257</v>
      </c>
      <c r="C788" s="3" t="s">
        <v>100</v>
      </c>
      <c r="D788" s="3" t="s">
        <v>100</v>
      </c>
      <c r="E788" s="3">
        <v>6</v>
      </c>
      <c r="F788" s="3" t="s">
        <v>1235</v>
      </c>
      <c r="G788" s="17" t="s">
        <v>274</v>
      </c>
      <c r="H788" s="3" t="s">
        <v>243</v>
      </c>
      <c r="I788" s="16"/>
      <c r="J788"/>
    </row>
    <row r="789" spans="1:10" x14ac:dyDescent="0.25">
      <c r="A789" s="394" t="s">
        <v>745</v>
      </c>
      <c r="B789" s="399"/>
      <c r="C789" s="399"/>
      <c r="D789" s="399"/>
      <c r="E789" s="399"/>
      <c r="F789" s="399"/>
      <c r="G789" s="399"/>
      <c r="H789" s="399"/>
      <c r="I789" s="16"/>
      <c r="J789"/>
    </row>
    <row r="790" spans="1:10" ht="47.25" x14ac:dyDescent="0.25">
      <c r="A790" s="355">
        <v>1</v>
      </c>
      <c r="B790" s="22" t="s">
        <v>2264</v>
      </c>
      <c r="C790" s="377" t="s">
        <v>84</v>
      </c>
      <c r="D790" s="377" t="s">
        <v>2262</v>
      </c>
      <c r="E790" s="377">
        <v>12</v>
      </c>
      <c r="F790" s="377" t="s">
        <v>752</v>
      </c>
      <c r="G790" s="377" t="s">
        <v>2263</v>
      </c>
      <c r="H790" s="377" t="s">
        <v>8</v>
      </c>
      <c r="I790" s="352"/>
      <c r="J790"/>
    </row>
    <row r="791" spans="1:10" ht="47.25" x14ac:dyDescent="0.25">
      <c r="A791" s="355">
        <v>2</v>
      </c>
      <c r="B791" s="193" t="s">
        <v>759</v>
      </c>
      <c r="C791" s="192" t="s">
        <v>84</v>
      </c>
      <c r="D791" s="192" t="s">
        <v>145</v>
      </c>
      <c r="E791" s="192" t="s">
        <v>747</v>
      </c>
      <c r="F791" s="192" t="s">
        <v>749</v>
      </c>
      <c r="G791" s="171" t="s">
        <v>542</v>
      </c>
      <c r="H791" s="171" t="s">
        <v>8</v>
      </c>
      <c r="I791" s="16"/>
      <c r="J791"/>
    </row>
    <row r="792" spans="1:10" ht="47.25" x14ac:dyDescent="0.25">
      <c r="A792" s="355">
        <v>3</v>
      </c>
      <c r="B792" s="194" t="s">
        <v>759</v>
      </c>
      <c r="C792" s="316" t="s">
        <v>84</v>
      </c>
      <c r="D792" s="316" t="s">
        <v>92</v>
      </c>
      <c r="E792" s="316" t="s">
        <v>747</v>
      </c>
      <c r="F792" s="316" t="s">
        <v>749</v>
      </c>
      <c r="G792" s="3" t="s">
        <v>542</v>
      </c>
      <c r="H792" s="3" t="s">
        <v>8</v>
      </c>
      <c r="I792" s="16"/>
      <c r="J792"/>
    </row>
    <row r="793" spans="1:10" ht="47.25" x14ac:dyDescent="0.25">
      <c r="A793" s="355">
        <v>4</v>
      </c>
      <c r="B793" s="194" t="s">
        <v>759</v>
      </c>
      <c r="C793" s="316" t="s">
        <v>84</v>
      </c>
      <c r="D793" s="316" t="s">
        <v>750</v>
      </c>
      <c r="E793" s="316" t="s">
        <v>747</v>
      </c>
      <c r="F793" s="316" t="s">
        <v>749</v>
      </c>
      <c r="G793" s="3" t="s">
        <v>542</v>
      </c>
      <c r="H793" s="3" t="s">
        <v>8</v>
      </c>
      <c r="I793" s="16"/>
      <c r="J793"/>
    </row>
    <row r="794" spans="1:10" ht="47.25" x14ac:dyDescent="0.25">
      <c r="A794" s="355">
        <v>5</v>
      </c>
      <c r="B794" s="194" t="s">
        <v>760</v>
      </c>
      <c r="C794" s="316" t="s">
        <v>84</v>
      </c>
      <c r="D794" s="316" t="s">
        <v>145</v>
      </c>
      <c r="E794" s="316" t="s">
        <v>747</v>
      </c>
      <c r="F794" s="316" t="s">
        <v>751</v>
      </c>
      <c r="G794" s="3" t="s">
        <v>542</v>
      </c>
      <c r="H794" s="3" t="s">
        <v>8</v>
      </c>
      <c r="I794" s="16"/>
      <c r="J794"/>
    </row>
    <row r="795" spans="1:10" ht="47.25" x14ac:dyDescent="0.25">
      <c r="A795" s="355">
        <v>6</v>
      </c>
      <c r="B795" s="194" t="s">
        <v>760</v>
      </c>
      <c r="C795" s="316" t="s">
        <v>84</v>
      </c>
      <c r="D795" s="316" t="s">
        <v>92</v>
      </c>
      <c r="E795" s="316" t="s">
        <v>747</v>
      </c>
      <c r="F795" s="316" t="s">
        <v>751</v>
      </c>
      <c r="G795" s="3" t="s">
        <v>542</v>
      </c>
      <c r="H795" s="3" t="s">
        <v>8</v>
      </c>
      <c r="I795" s="16"/>
      <c r="J795"/>
    </row>
    <row r="796" spans="1:10" ht="47.25" x14ac:dyDescent="0.25">
      <c r="A796" s="355">
        <v>7</v>
      </c>
      <c r="B796" s="194" t="s">
        <v>760</v>
      </c>
      <c r="C796" s="316" t="s">
        <v>84</v>
      </c>
      <c r="D796" s="316" t="s">
        <v>750</v>
      </c>
      <c r="E796" s="316" t="s">
        <v>747</v>
      </c>
      <c r="F796" s="316" t="s">
        <v>751</v>
      </c>
      <c r="G796" s="3" t="s">
        <v>542</v>
      </c>
      <c r="H796" s="3" t="s">
        <v>8</v>
      </c>
      <c r="I796" s="16"/>
      <c r="J796"/>
    </row>
    <row r="797" spans="1:10" ht="47.25" x14ac:dyDescent="0.25">
      <c r="A797" s="355">
        <v>8</v>
      </c>
      <c r="B797" s="194" t="s">
        <v>761</v>
      </c>
      <c r="C797" s="316" t="s">
        <v>84</v>
      </c>
      <c r="D797" s="316" t="s">
        <v>145</v>
      </c>
      <c r="E797" s="316" t="s">
        <v>747</v>
      </c>
      <c r="F797" s="316" t="s">
        <v>752</v>
      </c>
      <c r="G797" s="3" t="s">
        <v>542</v>
      </c>
      <c r="H797" s="3" t="s">
        <v>8</v>
      </c>
      <c r="I797" s="16"/>
      <c r="J797"/>
    </row>
    <row r="798" spans="1:10" ht="47.25" x14ac:dyDescent="0.25">
      <c r="A798" s="355">
        <v>9</v>
      </c>
      <c r="B798" s="194" t="s">
        <v>761</v>
      </c>
      <c r="C798" s="316" t="s">
        <v>84</v>
      </c>
      <c r="D798" s="316" t="s">
        <v>92</v>
      </c>
      <c r="E798" s="316" t="s">
        <v>747</v>
      </c>
      <c r="F798" s="316" t="s">
        <v>752</v>
      </c>
      <c r="G798" s="3" t="s">
        <v>542</v>
      </c>
      <c r="H798" s="3" t="s">
        <v>8</v>
      </c>
      <c r="I798" s="16"/>
      <c r="J798"/>
    </row>
    <row r="799" spans="1:10" ht="63" x14ac:dyDescent="0.25">
      <c r="A799" s="355">
        <v>10</v>
      </c>
      <c r="B799" s="194" t="s">
        <v>761</v>
      </c>
      <c r="C799" s="316" t="s">
        <v>84</v>
      </c>
      <c r="D799" s="316" t="s">
        <v>750</v>
      </c>
      <c r="E799" s="316" t="s">
        <v>747</v>
      </c>
      <c r="F799" s="316" t="s">
        <v>752</v>
      </c>
      <c r="G799" s="3" t="s">
        <v>542</v>
      </c>
      <c r="H799" s="3" t="s">
        <v>152</v>
      </c>
      <c r="I799" s="16"/>
      <c r="J799"/>
    </row>
    <row r="800" spans="1:10" ht="47.25" x14ac:dyDescent="0.25">
      <c r="A800" s="355">
        <v>11</v>
      </c>
      <c r="B800" s="194" t="s">
        <v>764</v>
      </c>
      <c r="C800" s="316" t="s">
        <v>84</v>
      </c>
      <c r="D800" s="316" t="s">
        <v>753</v>
      </c>
      <c r="E800" s="316" t="s">
        <v>747</v>
      </c>
      <c r="F800" s="316" t="s">
        <v>748</v>
      </c>
      <c r="G800" s="3" t="s">
        <v>542</v>
      </c>
      <c r="H800" s="3" t="s">
        <v>578</v>
      </c>
      <c r="I800" s="16"/>
      <c r="J800"/>
    </row>
    <row r="801" spans="1:10" ht="110.25" x14ac:dyDescent="0.25">
      <c r="A801" s="5">
        <v>12</v>
      </c>
      <c r="B801" s="204" t="s">
        <v>746</v>
      </c>
      <c r="C801" s="354" t="s">
        <v>762</v>
      </c>
      <c r="D801" s="354" t="s">
        <v>763</v>
      </c>
      <c r="E801" s="203" t="s">
        <v>747</v>
      </c>
      <c r="F801" s="203" t="s">
        <v>748</v>
      </c>
      <c r="G801" s="241" t="s">
        <v>542</v>
      </c>
      <c r="H801" s="241" t="s">
        <v>8</v>
      </c>
      <c r="I801" s="16"/>
      <c r="J801"/>
    </row>
    <row r="802" spans="1:10" ht="72" customHeight="1" x14ac:dyDescent="0.25">
      <c r="A802" s="353">
        <v>13</v>
      </c>
      <c r="B802" s="22" t="s">
        <v>2271</v>
      </c>
      <c r="C802" s="377" t="s">
        <v>2265</v>
      </c>
      <c r="D802" s="377" t="s">
        <v>2262</v>
      </c>
      <c r="E802" s="377">
        <v>20</v>
      </c>
      <c r="F802" s="377" t="s">
        <v>754</v>
      </c>
      <c r="G802" s="377" t="s">
        <v>2263</v>
      </c>
      <c r="H802" s="377" t="s">
        <v>2266</v>
      </c>
      <c r="I802" s="352"/>
      <c r="J802"/>
    </row>
    <row r="803" spans="1:10" ht="58.5" customHeight="1" x14ac:dyDescent="0.25">
      <c r="A803" s="353">
        <v>14</v>
      </c>
      <c r="B803" s="22" t="s">
        <v>2272</v>
      </c>
      <c r="C803" s="377" t="s">
        <v>2267</v>
      </c>
      <c r="D803" s="377" t="s">
        <v>750</v>
      </c>
      <c r="E803" s="377">
        <v>21</v>
      </c>
      <c r="F803" s="377" t="s">
        <v>2268</v>
      </c>
      <c r="G803" s="377" t="s">
        <v>2263</v>
      </c>
      <c r="H803" s="377" t="s">
        <v>8</v>
      </c>
      <c r="I803" s="352"/>
      <c r="J803"/>
    </row>
    <row r="804" spans="1:10" ht="113.25" customHeight="1" x14ac:dyDescent="0.25">
      <c r="A804" s="353">
        <v>15</v>
      </c>
      <c r="B804" s="22" t="s">
        <v>2269</v>
      </c>
      <c r="C804" s="377" t="s">
        <v>2270</v>
      </c>
      <c r="D804" s="377" t="s">
        <v>343</v>
      </c>
      <c r="E804" s="377">
        <v>18</v>
      </c>
      <c r="F804" s="377" t="s">
        <v>756</v>
      </c>
      <c r="G804" s="377" t="s">
        <v>2263</v>
      </c>
      <c r="H804" s="22" t="s">
        <v>8</v>
      </c>
      <c r="I804" s="352"/>
      <c r="J804"/>
    </row>
    <row r="805" spans="1:10" ht="47.25" x14ac:dyDescent="0.25">
      <c r="A805" s="5">
        <v>16</v>
      </c>
      <c r="B805" s="194" t="s">
        <v>767</v>
      </c>
      <c r="C805" s="316" t="s">
        <v>87</v>
      </c>
      <c r="D805" s="316" t="s">
        <v>636</v>
      </c>
      <c r="E805" s="316" t="s">
        <v>747</v>
      </c>
      <c r="F805" s="316" t="s">
        <v>754</v>
      </c>
      <c r="G805" s="3" t="s">
        <v>542</v>
      </c>
      <c r="H805" s="3" t="s">
        <v>578</v>
      </c>
      <c r="I805" s="16"/>
      <c r="J805"/>
    </row>
    <row r="806" spans="1:10" ht="47.25" x14ac:dyDescent="0.25">
      <c r="A806" s="5">
        <v>17</v>
      </c>
      <c r="B806" s="194" t="s">
        <v>765</v>
      </c>
      <c r="C806" s="316" t="s">
        <v>87</v>
      </c>
      <c r="D806" s="316" t="s">
        <v>636</v>
      </c>
      <c r="E806" s="316" t="s">
        <v>747</v>
      </c>
      <c r="F806" s="316" t="s">
        <v>755</v>
      </c>
      <c r="G806" s="3" t="s">
        <v>542</v>
      </c>
      <c r="H806" s="3" t="s">
        <v>578</v>
      </c>
      <c r="I806" s="16"/>
      <c r="J806"/>
    </row>
    <row r="807" spans="1:10" ht="47.25" x14ac:dyDescent="0.25">
      <c r="A807" s="5">
        <v>18</v>
      </c>
      <c r="B807" s="194" t="s">
        <v>766</v>
      </c>
      <c r="C807" s="316" t="s">
        <v>87</v>
      </c>
      <c r="D807" s="316" t="s">
        <v>636</v>
      </c>
      <c r="E807" s="316" t="s">
        <v>747</v>
      </c>
      <c r="F807" s="316" t="s">
        <v>749</v>
      </c>
      <c r="G807" s="3" t="s">
        <v>542</v>
      </c>
      <c r="H807" s="3" t="s">
        <v>578</v>
      </c>
      <c r="I807" s="16"/>
      <c r="J807"/>
    </row>
    <row r="808" spans="1:10" ht="47.25" x14ac:dyDescent="0.25">
      <c r="A808" s="5">
        <v>19</v>
      </c>
      <c r="B808" s="204" t="s">
        <v>768</v>
      </c>
      <c r="C808" s="203" t="s">
        <v>87</v>
      </c>
      <c r="D808" s="203" t="s">
        <v>636</v>
      </c>
      <c r="E808" s="203" t="s">
        <v>747</v>
      </c>
      <c r="F808" s="203" t="s">
        <v>755</v>
      </c>
      <c r="G808" s="241" t="s">
        <v>542</v>
      </c>
      <c r="H808" s="241" t="s">
        <v>578</v>
      </c>
      <c r="I808" s="16"/>
      <c r="J808"/>
    </row>
    <row r="809" spans="1:10" ht="47.25" x14ac:dyDescent="0.25">
      <c r="A809" s="353">
        <v>20</v>
      </c>
      <c r="B809" s="22" t="s">
        <v>2277</v>
      </c>
      <c r="C809" s="377" t="s">
        <v>36</v>
      </c>
      <c r="D809" s="377" t="s">
        <v>2262</v>
      </c>
      <c r="E809" s="377">
        <v>17</v>
      </c>
      <c r="F809" s="377" t="s">
        <v>2273</v>
      </c>
      <c r="G809" s="377" t="s">
        <v>2263</v>
      </c>
      <c r="H809" s="377" t="s">
        <v>2266</v>
      </c>
      <c r="I809" s="352"/>
      <c r="J809"/>
    </row>
    <row r="810" spans="1:10" ht="47.25" x14ac:dyDescent="0.25">
      <c r="A810" s="353">
        <v>21</v>
      </c>
      <c r="B810" s="22" t="s">
        <v>2278</v>
      </c>
      <c r="C810" s="377" t="s">
        <v>36</v>
      </c>
      <c r="D810" s="377" t="s">
        <v>2274</v>
      </c>
      <c r="E810" s="377">
        <v>19</v>
      </c>
      <c r="F810" s="377" t="s">
        <v>751</v>
      </c>
      <c r="G810" s="377" t="s">
        <v>2263</v>
      </c>
      <c r="H810" s="377" t="s">
        <v>2266</v>
      </c>
      <c r="I810" s="352"/>
      <c r="J810"/>
    </row>
    <row r="811" spans="1:10" ht="126" x14ac:dyDescent="0.25">
      <c r="A811" s="353">
        <v>22</v>
      </c>
      <c r="B811" s="22" t="s">
        <v>2276</v>
      </c>
      <c r="C811" s="377" t="s">
        <v>36</v>
      </c>
      <c r="D811" s="377" t="s">
        <v>2275</v>
      </c>
      <c r="E811" s="377">
        <v>19</v>
      </c>
      <c r="F811" s="377" t="s">
        <v>751</v>
      </c>
      <c r="G811" s="377" t="s">
        <v>2263</v>
      </c>
      <c r="H811" s="22" t="s">
        <v>8</v>
      </c>
      <c r="I811" s="352"/>
      <c r="J811"/>
    </row>
    <row r="812" spans="1:10" ht="47.25" x14ac:dyDescent="0.25">
      <c r="A812" s="353">
        <v>23</v>
      </c>
      <c r="B812" s="22" t="s">
        <v>2279</v>
      </c>
      <c r="C812" s="377" t="s">
        <v>173</v>
      </c>
      <c r="D812" s="377" t="s">
        <v>2262</v>
      </c>
      <c r="E812" s="377">
        <v>22</v>
      </c>
      <c r="F812" s="377" t="s">
        <v>752</v>
      </c>
      <c r="G812" s="377" t="s">
        <v>2263</v>
      </c>
      <c r="H812" s="377" t="s">
        <v>2266</v>
      </c>
      <c r="I812" s="352"/>
      <c r="J812"/>
    </row>
    <row r="813" spans="1:10" ht="47.25" x14ac:dyDescent="0.25">
      <c r="A813" s="372">
        <v>24</v>
      </c>
      <c r="B813" s="194" t="s">
        <v>769</v>
      </c>
      <c r="C813" s="377" t="s">
        <v>36</v>
      </c>
      <c r="D813" s="377" t="s">
        <v>327</v>
      </c>
      <c r="E813" s="377" t="s">
        <v>747</v>
      </c>
      <c r="F813" s="377" t="s">
        <v>751</v>
      </c>
      <c r="G813" s="374" t="s">
        <v>542</v>
      </c>
      <c r="H813" s="374" t="s">
        <v>578</v>
      </c>
      <c r="I813" s="16"/>
      <c r="J813"/>
    </row>
    <row r="814" spans="1:10" ht="47.25" x14ac:dyDescent="0.25">
      <c r="A814" s="372">
        <v>25</v>
      </c>
      <c r="B814" s="194" t="s">
        <v>770</v>
      </c>
      <c r="C814" s="377" t="s">
        <v>36</v>
      </c>
      <c r="D814" s="377" t="s">
        <v>327</v>
      </c>
      <c r="E814" s="377" t="s">
        <v>747</v>
      </c>
      <c r="F814" s="377" t="s">
        <v>756</v>
      </c>
      <c r="G814" s="374" t="s">
        <v>542</v>
      </c>
      <c r="H814" s="374" t="s">
        <v>578</v>
      </c>
      <c r="I814" s="16"/>
      <c r="J814"/>
    </row>
    <row r="815" spans="1:10" ht="47.25" x14ac:dyDescent="0.25">
      <c r="A815" s="5">
        <v>26</v>
      </c>
      <c r="B815" s="204" t="s">
        <v>771</v>
      </c>
      <c r="C815" s="203" t="s">
        <v>36</v>
      </c>
      <c r="D815" s="203" t="s">
        <v>636</v>
      </c>
      <c r="E815" s="203" t="s">
        <v>747</v>
      </c>
      <c r="F815" s="203" t="s">
        <v>752</v>
      </c>
      <c r="G815" s="241" t="s">
        <v>542</v>
      </c>
      <c r="H815" s="241" t="s">
        <v>578</v>
      </c>
      <c r="I815" s="16"/>
      <c r="J815"/>
    </row>
    <row r="816" spans="1:10" ht="110.25" x14ac:dyDescent="0.25">
      <c r="A816" s="353">
        <v>27</v>
      </c>
      <c r="B816" s="22" t="s">
        <v>2286</v>
      </c>
      <c r="C816" s="377" t="s">
        <v>2280</v>
      </c>
      <c r="D816" s="377" t="s">
        <v>2281</v>
      </c>
      <c r="E816" s="377">
        <v>16</v>
      </c>
      <c r="F816" s="377" t="s">
        <v>100</v>
      </c>
      <c r="G816" s="377" t="s">
        <v>2263</v>
      </c>
      <c r="H816" s="377" t="s">
        <v>2266</v>
      </c>
      <c r="I816" s="352"/>
      <c r="J816"/>
    </row>
    <row r="817" spans="1:10" ht="47.25" x14ac:dyDescent="0.25">
      <c r="A817" s="353">
        <v>28</v>
      </c>
      <c r="B817" s="194" t="s">
        <v>769</v>
      </c>
      <c r="C817" s="377" t="s">
        <v>2282</v>
      </c>
      <c r="D817" s="377" t="s">
        <v>343</v>
      </c>
      <c r="E817" s="377">
        <v>19</v>
      </c>
      <c r="F817" s="377" t="s">
        <v>751</v>
      </c>
      <c r="G817" s="377" t="s">
        <v>2263</v>
      </c>
      <c r="H817" s="377" t="s">
        <v>2266</v>
      </c>
      <c r="I817" s="352"/>
      <c r="J817"/>
    </row>
    <row r="818" spans="1:10" ht="78.75" x14ac:dyDescent="0.25">
      <c r="A818" s="353">
        <v>29</v>
      </c>
      <c r="B818" s="22" t="s">
        <v>2283</v>
      </c>
      <c r="C818" s="377" t="s">
        <v>2284</v>
      </c>
      <c r="D818" s="377" t="s">
        <v>1035</v>
      </c>
      <c r="E818" s="377">
        <v>17</v>
      </c>
      <c r="F818" s="377" t="s">
        <v>755</v>
      </c>
      <c r="G818" s="377" t="s">
        <v>2263</v>
      </c>
      <c r="H818" s="377" t="s">
        <v>8</v>
      </c>
      <c r="I818" s="352"/>
      <c r="J818"/>
    </row>
    <row r="819" spans="1:10" ht="78.75" x14ac:dyDescent="0.25">
      <c r="A819" s="353">
        <v>30</v>
      </c>
      <c r="B819" s="22" t="s">
        <v>2283</v>
      </c>
      <c r="C819" s="377" t="s">
        <v>2284</v>
      </c>
      <c r="D819" s="377" t="s">
        <v>1035</v>
      </c>
      <c r="E819" s="377">
        <v>20</v>
      </c>
      <c r="F819" s="377" t="s">
        <v>2285</v>
      </c>
      <c r="G819" s="377" t="s">
        <v>2263</v>
      </c>
      <c r="H819" s="377" t="s">
        <v>8</v>
      </c>
      <c r="I819" s="352"/>
      <c r="J819"/>
    </row>
    <row r="820" spans="1:10" ht="47.25" x14ac:dyDescent="0.25">
      <c r="A820" s="5">
        <v>31</v>
      </c>
      <c r="B820" s="193" t="s">
        <v>771</v>
      </c>
      <c r="C820" s="192" t="s">
        <v>91</v>
      </c>
      <c r="D820" s="192" t="s">
        <v>272</v>
      </c>
      <c r="E820" s="192" t="s">
        <v>747</v>
      </c>
      <c r="F820" s="192" t="s">
        <v>752</v>
      </c>
      <c r="G820" s="171" t="s">
        <v>542</v>
      </c>
      <c r="H820" s="171" t="s">
        <v>578</v>
      </c>
      <c r="I820" s="16"/>
      <c r="J820"/>
    </row>
    <row r="821" spans="1:10" ht="47.25" x14ac:dyDescent="0.25">
      <c r="A821" s="5">
        <v>32</v>
      </c>
      <c r="B821" s="194" t="s">
        <v>769</v>
      </c>
      <c r="C821" s="316" t="s">
        <v>91</v>
      </c>
      <c r="D821" s="316" t="s">
        <v>272</v>
      </c>
      <c r="E821" s="316" t="s">
        <v>747</v>
      </c>
      <c r="F821" s="316" t="s">
        <v>751</v>
      </c>
      <c r="G821" s="3" t="s">
        <v>542</v>
      </c>
      <c r="H821" s="3" t="s">
        <v>578</v>
      </c>
      <c r="I821" s="16"/>
      <c r="J821"/>
    </row>
    <row r="822" spans="1:10" ht="47.25" x14ac:dyDescent="0.25">
      <c r="A822" s="5">
        <v>33</v>
      </c>
      <c r="B822" s="194" t="s">
        <v>772</v>
      </c>
      <c r="C822" s="316" t="s">
        <v>133</v>
      </c>
      <c r="D822" s="316" t="s">
        <v>757</v>
      </c>
      <c r="E822" s="316" t="s">
        <v>747</v>
      </c>
      <c r="F822" s="316" t="s">
        <v>755</v>
      </c>
      <c r="G822" s="3" t="s">
        <v>542</v>
      </c>
      <c r="H822" s="3" t="s">
        <v>578</v>
      </c>
      <c r="I822" s="16"/>
      <c r="J822"/>
    </row>
    <row r="823" spans="1:10" ht="47.25" x14ac:dyDescent="0.25">
      <c r="A823" s="5">
        <v>34</v>
      </c>
      <c r="B823" s="194" t="s">
        <v>773</v>
      </c>
      <c r="C823" s="316" t="s">
        <v>133</v>
      </c>
      <c r="D823" s="316" t="s">
        <v>757</v>
      </c>
      <c r="E823" s="316" t="s">
        <v>747</v>
      </c>
      <c r="F823" s="316" t="s">
        <v>749</v>
      </c>
      <c r="G823" s="3" t="s">
        <v>542</v>
      </c>
      <c r="H823" s="3" t="s">
        <v>578</v>
      </c>
      <c r="I823" s="16"/>
      <c r="J823"/>
    </row>
    <row r="824" spans="1:10" ht="47.25" x14ac:dyDescent="0.25">
      <c r="A824" s="5">
        <v>35</v>
      </c>
      <c r="B824" s="194" t="s">
        <v>774</v>
      </c>
      <c r="C824" s="316" t="s">
        <v>133</v>
      </c>
      <c r="D824" s="377" t="s">
        <v>2306</v>
      </c>
      <c r="E824" s="316" t="s">
        <v>747</v>
      </c>
      <c r="F824" s="316" t="s">
        <v>751</v>
      </c>
      <c r="G824" s="3" t="s">
        <v>542</v>
      </c>
      <c r="H824" s="3" t="s">
        <v>578</v>
      </c>
      <c r="I824" s="16"/>
      <c r="J824"/>
    </row>
    <row r="825" spans="1:10" ht="47.25" x14ac:dyDescent="0.25">
      <c r="A825" s="5">
        <v>36</v>
      </c>
      <c r="B825" s="194" t="s">
        <v>775</v>
      </c>
      <c r="C825" s="316" t="s">
        <v>133</v>
      </c>
      <c r="D825" s="377" t="s">
        <v>2306</v>
      </c>
      <c r="E825" s="316" t="s">
        <v>747</v>
      </c>
      <c r="F825" s="316" t="s">
        <v>752</v>
      </c>
      <c r="G825" s="3" t="s">
        <v>542</v>
      </c>
      <c r="H825" s="3" t="s">
        <v>578</v>
      </c>
      <c r="I825" s="16"/>
      <c r="J825"/>
    </row>
    <row r="826" spans="1:10" ht="47.25" x14ac:dyDescent="0.25">
      <c r="A826" s="5">
        <v>37</v>
      </c>
      <c r="B826" s="194" t="s">
        <v>776</v>
      </c>
      <c r="C826" s="316" t="s">
        <v>133</v>
      </c>
      <c r="D826" s="377" t="s">
        <v>2305</v>
      </c>
      <c r="E826" s="316" t="s">
        <v>747</v>
      </c>
      <c r="F826" s="316" t="s">
        <v>754</v>
      </c>
      <c r="G826" s="3" t="s">
        <v>542</v>
      </c>
      <c r="H826" s="3" t="s">
        <v>578</v>
      </c>
      <c r="I826" s="16"/>
      <c r="J826"/>
    </row>
    <row r="827" spans="1:10" ht="47.25" x14ac:dyDescent="0.25">
      <c r="A827" s="5">
        <v>38</v>
      </c>
      <c r="B827" s="204" t="s">
        <v>777</v>
      </c>
      <c r="C827" s="203" t="s">
        <v>133</v>
      </c>
      <c r="D827" s="203" t="s">
        <v>758</v>
      </c>
      <c r="E827" s="203" t="s">
        <v>747</v>
      </c>
      <c r="F827" s="203" t="s">
        <v>748</v>
      </c>
      <c r="G827" s="241" t="s">
        <v>542</v>
      </c>
      <c r="H827" s="241" t="s">
        <v>578</v>
      </c>
      <c r="I827" s="16"/>
      <c r="J827"/>
    </row>
    <row r="828" spans="1:10" ht="47.25" x14ac:dyDescent="0.25">
      <c r="A828" s="353">
        <v>39</v>
      </c>
      <c r="B828" s="22" t="s">
        <v>2287</v>
      </c>
      <c r="C828" s="377" t="s">
        <v>133</v>
      </c>
      <c r="D828" s="377" t="s">
        <v>2288</v>
      </c>
      <c r="E828" s="22">
        <v>19</v>
      </c>
      <c r="F828" s="22" t="s">
        <v>756</v>
      </c>
      <c r="G828" s="22" t="s">
        <v>2263</v>
      </c>
      <c r="H828" s="377" t="s">
        <v>2266</v>
      </c>
      <c r="I828" s="352"/>
      <c r="J828"/>
    </row>
    <row r="829" spans="1:10" ht="47.25" x14ac:dyDescent="0.25">
      <c r="A829" s="5">
        <v>40</v>
      </c>
      <c r="B829" s="194" t="s">
        <v>778</v>
      </c>
      <c r="C829" s="316" t="s">
        <v>97</v>
      </c>
      <c r="D829" s="252" t="s">
        <v>779</v>
      </c>
      <c r="E829" s="316" t="s">
        <v>747</v>
      </c>
      <c r="F829" s="316" t="s">
        <v>748</v>
      </c>
      <c r="G829" s="3" t="s">
        <v>542</v>
      </c>
      <c r="H829" s="3" t="s">
        <v>578</v>
      </c>
      <c r="I829" s="16"/>
      <c r="J829"/>
    </row>
    <row r="830" spans="1:10" ht="47.25" x14ac:dyDescent="0.25">
      <c r="A830" s="5">
        <v>41</v>
      </c>
      <c r="B830" s="194" t="s">
        <v>778</v>
      </c>
      <c r="C830" s="316" t="s">
        <v>97</v>
      </c>
      <c r="D830" s="252" t="s">
        <v>780</v>
      </c>
      <c r="E830" s="316" t="s">
        <v>747</v>
      </c>
      <c r="F830" s="316" t="s">
        <v>748</v>
      </c>
      <c r="G830" s="3" t="s">
        <v>542</v>
      </c>
      <c r="H830" s="3" t="s">
        <v>578</v>
      </c>
      <c r="I830" s="16"/>
      <c r="J830"/>
    </row>
    <row r="831" spans="1:10" ht="47.25" x14ac:dyDescent="0.25">
      <c r="A831" s="5">
        <v>42</v>
      </c>
      <c r="B831" s="194" t="s">
        <v>781</v>
      </c>
      <c r="C831" s="316" t="s">
        <v>97</v>
      </c>
      <c r="D831" s="252" t="s">
        <v>779</v>
      </c>
      <c r="E831" s="316" t="s">
        <v>747</v>
      </c>
      <c r="F831" s="316" t="s">
        <v>756</v>
      </c>
      <c r="G831" s="3" t="s">
        <v>542</v>
      </c>
      <c r="H831" s="3" t="s">
        <v>578</v>
      </c>
      <c r="I831" s="16"/>
      <c r="J831"/>
    </row>
    <row r="832" spans="1:10" ht="47.25" x14ac:dyDescent="0.25">
      <c r="A832" s="5">
        <v>43</v>
      </c>
      <c r="B832" s="194" t="s">
        <v>781</v>
      </c>
      <c r="C832" s="316" t="s">
        <v>97</v>
      </c>
      <c r="D832" s="252" t="s">
        <v>780</v>
      </c>
      <c r="E832" s="316" t="s">
        <v>747</v>
      </c>
      <c r="F832" s="316" t="s">
        <v>756</v>
      </c>
      <c r="G832" s="3" t="s">
        <v>542</v>
      </c>
      <c r="H832" s="3" t="s">
        <v>578</v>
      </c>
      <c r="I832" s="16"/>
      <c r="J832"/>
    </row>
    <row r="833" spans="1:10" ht="47.25" x14ac:dyDescent="0.25">
      <c r="A833" s="5">
        <v>44</v>
      </c>
      <c r="B833" s="194" t="s">
        <v>782</v>
      </c>
      <c r="C833" s="316" t="s">
        <v>97</v>
      </c>
      <c r="D833" s="252" t="s">
        <v>779</v>
      </c>
      <c r="E833" s="316" t="s">
        <v>747</v>
      </c>
      <c r="F833" s="316" t="s">
        <v>755</v>
      </c>
      <c r="G833" s="3" t="s">
        <v>542</v>
      </c>
      <c r="H833" s="3" t="s">
        <v>578</v>
      </c>
      <c r="I833" s="16"/>
      <c r="J833"/>
    </row>
    <row r="834" spans="1:10" ht="47.25" x14ac:dyDescent="0.25">
      <c r="A834" s="5">
        <v>45</v>
      </c>
      <c r="B834" s="204" t="s">
        <v>782</v>
      </c>
      <c r="C834" s="203" t="s">
        <v>97</v>
      </c>
      <c r="D834" s="354" t="s">
        <v>780</v>
      </c>
      <c r="E834" s="203" t="s">
        <v>747</v>
      </c>
      <c r="F834" s="203" t="s">
        <v>755</v>
      </c>
      <c r="G834" s="241" t="s">
        <v>542</v>
      </c>
      <c r="H834" s="241" t="s">
        <v>578</v>
      </c>
      <c r="I834" s="16"/>
      <c r="J834"/>
    </row>
    <row r="835" spans="1:10" ht="47.25" x14ac:dyDescent="0.25">
      <c r="A835" s="372">
        <v>46</v>
      </c>
      <c r="B835" s="15" t="s">
        <v>2299</v>
      </c>
      <c r="C835" s="377" t="s">
        <v>97</v>
      </c>
      <c r="D835" s="377" t="s">
        <v>636</v>
      </c>
      <c r="E835" s="377">
        <v>22</v>
      </c>
      <c r="F835" s="377" t="s">
        <v>752</v>
      </c>
      <c r="G835" s="377" t="s">
        <v>2263</v>
      </c>
      <c r="H835" s="377" t="s">
        <v>578</v>
      </c>
      <c r="I835" s="352"/>
      <c r="J835"/>
    </row>
    <row r="836" spans="1:10" ht="78.75" x14ac:dyDescent="0.25">
      <c r="A836" s="372">
        <v>47</v>
      </c>
      <c r="B836" s="15" t="s">
        <v>2300</v>
      </c>
      <c r="C836" s="377" t="s">
        <v>97</v>
      </c>
      <c r="D836" s="377" t="s">
        <v>147</v>
      </c>
      <c r="E836" s="377">
        <v>44</v>
      </c>
      <c r="F836" s="377" t="s">
        <v>756</v>
      </c>
      <c r="G836" s="377" t="s">
        <v>2298</v>
      </c>
      <c r="H836" s="377" t="s">
        <v>578</v>
      </c>
      <c r="I836" s="352"/>
      <c r="J836"/>
    </row>
    <row r="837" spans="1:10" ht="78.75" x14ac:dyDescent="0.25">
      <c r="A837" s="372">
        <v>48</v>
      </c>
      <c r="B837" s="15" t="s">
        <v>2301</v>
      </c>
      <c r="C837" s="377" t="s">
        <v>97</v>
      </c>
      <c r="D837" s="377" t="s">
        <v>147</v>
      </c>
      <c r="E837" s="377">
        <v>44</v>
      </c>
      <c r="F837" s="377" t="s">
        <v>755</v>
      </c>
      <c r="G837" s="377" t="s">
        <v>2298</v>
      </c>
      <c r="H837" s="377" t="s">
        <v>578</v>
      </c>
      <c r="I837" s="352"/>
      <c r="J837"/>
    </row>
    <row r="838" spans="1:10" ht="78.75" x14ac:dyDescent="0.25">
      <c r="A838" s="372">
        <v>49</v>
      </c>
      <c r="B838" s="15" t="s">
        <v>2302</v>
      </c>
      <c r="C838" s="377" t="s">
        <v>97</v>
      </c>
      <c r="D838" s="377" t="s">
        <v>147</v>
      </c>
      <c r="E838" s="377">
        <v>44</v>
      </c>
      <c r="F838" s="377" t="s">
        <v>748</v>
      </c>
      <c r="G838" s="377" t="s">
        <v>2298</v>
      </c>
      <c r="H838" s="377" t="s">
        <v>578</v>
      </c>
      <c r="I838" s="352"/>
      <c r="J838"/>
    </row>
    <row r="839" spans="1:10" ht="47.25" x14ac:dyDescent="0.25">
      <c r="A839" s="5">
        <v>50</v>
      </c>
      <c r="B839" s="193" t="s">
        <v>778</v>
      </c>
      <c r="C839" s="192" t="s">
        <v>98</v>
      </c>
      <c r="D839" s="368" t="s">
        <v>779</v>
      </c>
      <c r="E839" s="192" t="s">
        <v>747</v>
      </c>
      <c r="F839" s="192" t="s">
        <v>748</v>
      </c>
      <c r="G839" s="171" t="s">
        <v>542</v>
      </c>
      <c r="H839" s="171" t="s">
        <v>578</v>
      </c>
      <c r="I839" s="16"/>
      <c r="J839"/>
    </row>
    <row r="840" spans="1:10" ht="47.25" x14ac:dyDescent="0.25">
      <c r="A840" s="5">
        <v>51</v>
      </c>
      <c r="B840" s="194" t="s">
        <v>778</v>
      </c>
      <c r="C840" s="316" t="s">
        <v>98</v>
      </c>
      <c r="D840" s="252" t="s">
        <v>780</v>
      </c>
      <c r="E840" s="316" t="s">
        <v>747</v>
      </c>
      <c r="F840" s="316" t="s">
        <v>748</v>
      </c>
      <c r="G840" s="3" t="s">
        <v>542</v>
      </c>
      <c r="H840" s="3" t="s">
        <v>578</v>
      </c>
      <c r="I840" s="16"/>
      <c r="J840"/>
    </row>
    <row r="841" spans="1:10" ht="47.25" x14ac:dyDescent="0.25">
      <c r="A841" s="5">
        <v>52</v>
      </c>
      <c r="B841" s="194" t="s">
        <v>781</v>
      </c>
      <c r="C841" s="316" t="s">
        <v>98</v>
      </c>
      <c r="D841" s="252" t="s">
        <v>779</v>
      </c>
      <c r="E841" s="316" t="s">
        <v>747</v>
      </c>
      <c r="F841" s="316" t="s">
        <v>756</v>
      </c>
      <c r="G841" s="3" t="s">
        <v>542</v>
      </c>
      <c r="H841" s="3" t="s">
        <v>578</v>
      </c>
      <c r="I841" s="16"/>
      <c r="J841"/>
    </row>
    <row r="842" spans="1:10" ht="47.25" x14ac:dyDescent="0.25">
      <c r="A842" s="5">
        <v>53</v>
      </c>
      <c r="B842" s="194" t="s">
        <v>781</v>
      </c>
      <c r="C842" s="316" t="s">
        <v>98</v>
      </c>
      <c r="D842" s="252" t="s">
        <v>780</v>
      </c>
      <c r="E842" s="316" t="s">
        <v>747</v>
      </c>
      <c r="F842" s="316" t="s">
        <v>756</v>
      </c>
      <c r="G842" s="3" t="s">
        <v>542</v>
      </c>
      <c r="H842" s="3" t="s">
        <v>578</v>
      </c>
      <c r="I842" s="16"/>
      <c r="J842"/>
    </row>
    <row r="843" spans="1:10" ht="47.25" x14ac:dyDescent="0.25">
      <c r="A843" s="5">
        <v>54</v>
      </c>
      <c r="B843" s="194" t="s">
        <v>782</v>
      </c>
      <c r="C843" s="316" t="s">
        <v>98</v>
      </c>
      <c r="D843" s="252" t="s">
        <v>779</v>
      </c>
      <c r="E843" s="316" t="s">
        <v>747</v>
      </c>
      <c r="F843" s="316" t="s">
        <v>755</v>
      </c>
      <c r="G843" s="3" t="s">
        <v>542</v>
      </c>
      <c r="H843" s="3" t="s">
        <v>578</v>
      </c>
      <c r="I843" s="16"/>
      <c r="J843"/>
    </row>
    <row r="844" spans="1:10" ht="47.25" x14ac:dyDescent="0.25">
      <c r="A844" s="5">
        <v>55</v>
      </c>
      <c r="B844" s="204" t="s">
        <v>782</v>
      </c>
      <c r="C844" s="203" t="s">
        <v>98</v>
      </c>
      <c r="D844" s="354" t="s">
        <v>780</v>
      </c>
      <c r="E844" s="203" t="s">
        <v>747</v>
      </c>
      <c r="F844" s="203" t="s">
        <v>755</v>
      </c>
      <c r="G844" s="241" t="s">
        <v>542</v>
      </c>
      <c r="H844" s="3" t="s">
        <v>578</v>
      </c>
      <c r="I844" s="16"/>
      <c r="J844"/>
    </row>
    <row r="845" spans="1:10" ht="78.75" x14ac:dyDescent="0.25">
      <c r="A845" s="372">
        <v>56</v>
      </c>
      <c r="B845" s="15" t="s">
        <v>2302</v>
      </c>
      <c r="C845" s="377" t="s">
        <v>98</v>
      </c>
      <c r="D845" s="377" t="s">
        <v>147</v>
      </c>
      <c r="E845" s="377">
        <v>44</v>
      </c>
      <c r="F845" s="377" t="s">
        <v>748</v>
      </c>
      <c r="G845" s="377" t="s">
        <v>2298</v>
      </c>
      <c r="H845" s="374" t="s">
        <v>578</v>
      </c>
      <c r="I845" s="16"/>
      <c r="J845"/>
    </row>
    <row r="846" spans="1:10" ht="78.75" x14ac:dyDescent="0.25">
      <c r="A846" s="372">
        <v>57</v>
      </c>
      <c r="B846" s="15" t="s">
        <v>2301</v>
      </c>
      <c r="C846" s="377" t="s">
        <v>98</v>
      </c>
      <c r="D846" s="377" t="s">
        <v>147</v>
      </c>
      <c r="E846" s="377">
        <v>44</v>
      </c>
      <c r="F846" s="377" t="s">
        <v>755</v>
      </c>
      <c r="G846" s="377" t="s">
        <v>2298</v>
      </c>
      <c r="H846" s="374" t="s">
        <v>578</v>
      </c>
      <c r="I846" s="16"/>
      <c r="J846"/>
    </row>
    <row r="847" spans="1:10" ht="47.25" x14ac:dyDescent="0.25">
      <c r="A847" s="5">
        <v>58</v>
      </c>
      <c r="B847" s="193" t="s">
        <v>778</v>
      </c>
      <c r="C847" s="192" t="s">
        <v>137</v>
      </c>
      <c r="D847" s="368" t="s">
        <v>779</v>
      </c>
      <c r="E847" s="192" t="s">
        <v>747</v>
      </c>
      <c r="F847" s="192" t="s">
        <v>748</v>
      </c>
      <c r="G847" s="171" t="s">
        <v>542</v>
      </c>
      <c r="H847" s="3" t="s">
        <v>578</v>
      </c>
      <c r="I847" s="16"/>
      <c r="J847"/>
    </row>
    <row r="848" spans="1:10" ht="47.25" x14ac:dyDescent="0.25">
      <c r="A848" s="5">
        <v>59</v>
      </c>
      <c r="B848" s="194" t="s">
        <v>778</v>
      </c>
      <c r="C848" s="316" t="s">
        <v>137</v>
      </c>
      <c r="D848" s="252" t="s">
        <v>780</v>
      </c>
      <c r="E848" s="316" t="s">
        <v>747</v>
      </c>
      <c r="F848" s="316" t="s">
        <v>748</v>
      </c>
      <c r="G848" s="3" t="s">
        <v>542</v>
      </c>
      <c r="H848" s="3" t="s">
        <v>578</v>
      </c>
      <c r="I848" s="16"/>
      <c r="J848"/>
    </row>
    <row r="849" spans="1:10" ht="47.25" x14ac:dyDescent="0.25">
      <c r="A849" s="5">
        <v>60</v>
      </c>
      <c r="B849" s="194" t="s">
        <v>781</v>
      </c>
      <c r="C849" s="316" t="s">
        <v>137</v>
      </c>
      <c r="D849" s="252" t="s">
        <v>779</v>
      </c>
      <c r="E849" s="316" t="s">
        <v>747</v>
      </c>
      <c r="F849" s="316" t="s">
        <v>756</v>
      </c>
      <c r="G849" s="3" t="s">
        <v>542</v>
      </c>
      <c r="H849" s="3" t="s">
        <v>578</v>
      </c>
      <c r="I849" s="16"/>
      <c r="J849"/>
    </row>
    <row r="850" spans="1:10" ht="47.25" x14ac:dyDescent="0.25">
      <c r="A850" s="5">
        <v>61</v>
      </c>
      <c r="B850" s="194" t="s">
        <v>781</v>
      </c>
      <c r="C850" s="316" t="s">
        <v>137</v>
      </c>
      <c r="D850" s="252" t="s">
        <v>780</v>
      </c>
      <c r="E850" s="316" t="s">
        <v>747</v>
      </c>
      <c r="F850" s="316" t="s">
        <v>756</v>
      </c>
      <c r="G850" s="3" t="s">
        <v>542</v>
      </c>
      <c r="H850" s="3" t="s">
        <v>578</v>
      </c>
      <c r="I850" s="16"/>
      <c r="J850"/>
    </row>
    <row r="851" spans="1:10" ht="47.25" x14ac:dyDescent="0.25">
      <c r="A851" s="5">
        <v>62</v>
      </c>
      <c r="B851" s="194" t="s">
        <v>782</v>
      </c>
      <c r="C851" s="316" t="s">
        <v>137</v>
      </c>
      <c r="D851" s="252" t="s">
        <v>779</v>
      </c>
      <c r="E851" s="316" t="s">
        <v>747</v>
      </c>
      <c r="F851" s="316" t="s">
        <v>755</v>
      </c>
      <c r="G851" s="3" t="s">
        <v>542</v>
      </c>
      <c r="H851" s="3" t="s">
        <v>578</v>
      </c>
      <c r="I851" s="16"/>
      <c r="J851"/>
    </row>
    <row r="852" spans="1:10" ht="47.25" x14ac:dyDescent="0.25">
      <c r="A852" s="5">
        <v>63</v>
      </c>
      <c r="B852" s="194" t="s">
        <v>782</v>
      </c>
      <c r="C852" s="316" t="s">
        <v>137</v>
      </c>
      <c r="D852" s="252" t="s">
        <v>780</v>
      </c>
      <c r="E852" s="316" t="s">
        <v>747</v>
      </c>
      <c r="F852" s="316" t="s">
        <v>755</v>
      </c>
      <c r="G852" s="3" t="s">
        <v>542</v>
      </c>
      <c r="H852" s="3" t="s">
        <v>578</v>
      </c>
      <c r="I852" s="16"/>
      <c r="J852"/>
    </row>
    <row r="853" spans="1:10" ht="47.25" x14ac:dyDescent="0.25">
      <c r="A853" s="5">
        <v>64</v>
      </c>
      <c r="B853" s="204" t="s">
        <v>783</v>
      </c>
      <c r="C853" s="203" t="s">
        <v>137</v>
      </c>
      <c r="D853" s="354" t="s">
        <v>779</v>
      </c>
      <c r="E853" s="203" t="s">
        <v>747</v>
      </c>
      <c r="F853" s="203" t="s">
        <v>749</v>
      </c>
      <c r="G853" s="241" t="s">
        <v>542</v>
      </c>
      <c r="H853" s="3" t="s">
        <v>578</v>
      </c>
      <c r="I853" s="16"/>
      <c r="J853"/>
    </row>
    <row r="854" spans="1:10" ht="78.75" x14ac:dyDescent="0.25">
      <c r="A854" s="372">
        <v>65</v>
      </c>
      <c r="B854" s="15" t="s">
        <v>2302</v>
      </c>
      <c r="C854" s="377" t="s">
        <v>137</v>
      </c>
      <c r="D854" s="377" t="s">
        <v>147</v>
      </c>
      <c r="E854" s="377">
        <v>44</v>
      </c>
      <c r="F854" s="377" t="s">
        <v>748</v>
      </c>
      <c r="G854" s="377" t="s">
        <v>2298</v>
      </c>
      <c r="H854" s="374" t="s">
        <v>578</v>
      </c>
      <c r="I854" s="16"/>
      <c r="J854"/>
    </row>
    <row r="855" spans="1:10" ht="78.75" x14ac:dyDescent="0.25">
      <c r="A855" s="372">
        <v>66</v>
      </c>
      <c r="B855" s="15" t="s">
        <v>2300</v>
      </c>
      <c r="C855" s="377" t="s">
        <v>137</v>
      </c>
      <c r="D855" s="377" t="s">
        <v>147</v>
      </c>
      <c r="E855" s="377">
        <v>44</v>
      </c>
      <c r="F855" s="377" t="s">
        <v>756</v>
      </c>
      <c r="G855" s="377" t="s">
        <v>2298</v>
      </c>
      <c r="H855" s="374" t="s">
        <v>578</v>
      </c>
      <c r="I855" s="16"/>
      <c r="J855"/>
    </row>
    <row r="856" spans="1:10" ht="78.75" x14ac:dyDescent="0.25">
      <c r="A856" s="372">
        <v>67</v>
      </c>
      <c r="B856" s="15" t="s">
        <v>2301</v>
      </c>
      <c r="C856" s="377" t="s">
        <v>137</v>
      </c>
      <c r="D856" s="377" t="s">
        <v>147</v>
      </c>
      <c r="E856" s="377">
        <v>44</v>
      </c>
      <c r="F856" s="377" t="s">
        <v>755</v>
      </c>
      <c r="G856" s="377" t="s">
        <v>2298</v>
      </c>
      <c r="H856" s="374" t="s">
        <v>578</v>
      </c>
      <c r="I856" s="16"/>
      <c r="J856"/>
    </row>
    <row r="857" spans="1:10" ht="78.75" x14ac:dyDescent="0.25">
      <c r="A857" s="372">
        <v>68</v>
      </c>
      <c r="B857" s="15" t="s">
        <v>2302</v>
      </c>
      <c r="C857" s="377" t="s">
        <v>137</v>
      </c>
      <c r="D857" s="377" t="s">
        <v>147</v>
      </c>
      <c r="E857" s="377">
        <v>44</v>
      </c>
      <c r="F857" s="377" t="s">
        <v>748</v>
      </c>
      <c r="G857" s="377" t="s">
        <v>2298</v>
      </c>
      <c r="H857" s="374" t="s">
        <v>578</v>
      </c>
      <c r="I857" s="16"/>
      <c r="J857"/>
    </row>
    <row r="858" spans="1:10" ht="78.75" x14ac:dyDescent="0.25">
      <c r="A858" s="372">
        <v>69</v>
      </c>
      <c r="B858" s="15" t="s">
        <v>2300</v>
      </c>
      <c r="C858" s="377" t="s">
        <v>137</v>
      </c>
      <c r="D858" s="377" t="s">
        <v>147</v>
      </c>
      <c r="E858" s="377">
        <v>44</v>
      </c>
      <c r="F858" s="377" t="s">
        <v>756</v>
      </c>
      <c r="G858" s="377" t="s">
        <v>2298</v>
      </c>
      <c r="H858" s="374" t="s">
        <v>578</v>
      </c>
      <c r="I858" s="16"/>
      <c r="J858"/>
    </row>
    <row r="859" spans="1:10" ht="47.25" x14ac:dyDescent="0.25">
      <c r="A859" s="5">
        <v>70</v>
      </c>
      <c r="B859" s="342" t="s">
        <v>783</v>
      </c>
      <c r="C859" s="246" t="s">
        <v>137</v>
      </c>
      <c r="D859" s="369" t="s">
        <v>779</v>
      </c>
      <c r="E859" s="246" t="s">
        <v>747</v>
      </c>
      <c r="F859" s="246" t="s">
        <v>749</v>
      </c>
      <c r="G859" s="345" t="s">
        <v>542</v>
      </c>
      <c r="H859" s="3" t="s">
        <v>578</v>
      </c>
      <c r="I859" s="16"/>
      <c r="J859"/>
    </row>
    <row r="860" spans="1:10" ht="78.75" x14ac:dyDescent="0.25">
      <c r="A860" s="372">
        <v>71</v>
      </c>
      <c r="B860" s="15" t="s">
        <v>2300</v>
      </c>
      <c r="C860" s="377" t="s">
        <v>138</v>
      </c>
      <c r="D860" s="377" t="s">
        <v>147</v>
      </c>
      <c r="E860" s="377">
        <v>44</v>
      </c>
      <c r="F860" s="377" t="s">
        <v>756</v>
      </c>
      <c r="G860" s="377" t="s">
        <v>2298</v>
      </c>
      <c r="H860" s="374" t="s">
        <v>578</v>
      </c>
      <c r="I860" s="16"/>
      <c r="J860"/>
    </row>
    <row r="861" spans="1:10" ht="78.75" x14ac:dyDescent="0.25">
      <c r="A861" s="372">
        <v>72</v>
      </c>
      <c r="B861" s="15" t="s">
        <v>2301</v>
      </c>
      <c r="C861" s="377" t="s">
        <v>138</v>
      </c>
      <c r="D861" s="377" t="s">
        <v>147</v>
      </c>
      <c r="E861" s="377">
        <v>44</v>
      </c>
      <c r="F861" s="377" t="s">
        <v>755</v>
      </c>
      <c r="G861" s="377" t="s">
        <v>2298</v>
      </c>
      <c r="H861" s="374" t="s">
        <v>578</v>
      </c>
      <c r="I861" s="16"/>
      <c r="J861"/>
    </row>
    <row r="862" spans="1:10" ht="78.75" x14ac:dyDescent="0.25">
      <c r="A862" s="372">
        <v>73</v>
      </c>
      <c r="B862" s="15" t="s">
        <v>2300</v>
      </c>
      <c r="C862" s="377" t="s">
        <v>138</v>
      </c>
      <c r="D862" s="377" t="s">
        <v>147</v>
      </c>
      <c r="E862" s="377">
        <v>44</v>
      </c>
      <c r="F862" s="377" t="s">
        <v>756</v>
      </c>
      <c r="G862" s="377" t="s">
        <v>2298</v>
      </c>
      <c r="H862" s="374" t="s">
        <v>578</v>
      </c>
      <c r="I862" s="16"/>
      <c r="J862"/>
    </row>
    <row r="863" spans="1:10" ht="78.75" x14ac:dyDescent="0.25">
      <c r="A863" s="372">
        <v>74</v>
      </c>
      <c r="B863" s="15" t="s">
        <v>2303</v>
      </c>
      <c r="C863" s="377" t="s">
        <v>138</v>
      </c>
      <c r="D863" s="377" t="s">
        <v>147</v>
      </c>
      <c r="E863" s="377">
        <v>44</v>
      </c>
      <c r="F863" s="377" t="s">
        <v>748</v>
      </c>
      <c r="G863" s="377" t="s">
        <v>2298</v>
      </c>
      <c r="H863" s="374" t="s">
        <v>578</v>
      </c>
      <c r="I863" s="16"/>
      <c r="J863"/>
    </row>
    <row r="864" spans="1:10" x14ac:dyDescent="0.25">
      <c r="A864" s="394" t="s">
        <v>30</v>
      </c>
      <c r="B864" s="394"/>
      <c r="C864" s="394"/>
      <c r="D864" s="394"/>
      <c r="E864" s="394"/>
      <c r="F864" s="394"/>
      <c r="G864" s="394"/>
      <c r="H864" s="394"/>
      <c r="I864" s="16"/>
      <c r="J864"/>
    </row>
    <row r="865" spans="1:10" ht="78.75" x14ac:dyDescent="0.25">
      <c r="A865" s="209">
        <v>1</v>
      </c>
      <c r="B865" s="210" t="s">
        <v>1220</v>
      </c>
      <c r="C865" s="211" t="s">
        <v>186</v>
      </c>
      <c r="D865" s="211" t="s">
        <v>343</v>
      </c>
      <c r="E865" s="211">
        <v>25</v>
      </c>
      <c r="F865" s="316" t="s">
        <v>1221</v>
      </c>
      <c r="G865" s="3" t="s">
        <v>274</v>
      </c>
      <c r="H865" s="3" t="s">
        <v>8</v>
      </c>
      <c r="I865" s="16"/>
      <c r="J865"/>
    </row>
    <row r="866" spans="1:10" ht="110.25" x14ac:dyDescent="0.25">
      <c r="A866" s="209">
        <v>2</v>
      </c>
      <c r="B866" s="210" t="s">
        <v>1223</v>
      </c>
      <c r="C866" s="211" t="s">
        <v>87</v>
      </c>
      <c r="D866" s="211" t="s">
        <v>147</v>
      </c>
      <c r="E866" s="211">
        <v>100</v>
      </c>
      <c r="F866" s="316" t="s">
        <v>1221</v>
      </c>
      <c r="G866" s="3" t="s">
        <v>274</v>
      </c>
      <c r="H866" s="3" t="s">
        <v>1222</v>
      </c>
      <c r="I866" s="16"/>
      <c r="J866"/>
    </row>
    <row r="867" spans="1:10" ht="78.75" x14ac:dyDescent="0.25">
      <c r="A867" s="209">
        <v>3</v>
      </c>
      <c r="B867" s="194" t="s">
        <v>1225</v>
      </c>
      <c r="C867" s="316" t="s">
        <v>35</v>
      </c>
      <c r="D867" s="316" t="s">
        <v>145</v>
      </c>
      <c r="E867" s="3">
        <v>30</v>
      </c>
      <c r="F867" s="316" t="s">
        <v>1212</v>
      </c>
      <c r="G867" s="3" t="s">
        <v>274</v>
      </c>
      <c r="H867" s="28" t="s">
        <v>152</v>
      </c>
      <c r="I867" s="16"/>
      <c r="J867"/>
    </row>
    <row r="868" spans="1:10" ht="94.5" x14ac:dyDescent="0.25">
      <c r="A868" s="209">
        <v>4</v>
      </c>
      <c r="B868" s="194" t="s">
        <v>1226</v>
      </c>
      <c r="C868" s="316" t="s">
        <v>146</v>
      </c>
      <c r="D868" s="316" t="s">
        <v>92</v>
      </c>
      <c r="E868" s="3">
        <v>30</v>
      </c>
      <c r="F868" s="316" t="s">
        <v>1213</v>
      </c>
      <c r="G868" s="3" t="s">
        <v>274</v>
      </c>
      <c r="H868" s="28" t="s">
        <v>152</v>
      </c>
      <c r="I868" s="16"/>
      <c r="J868"/>
    </row>
    <row r="869" spans="1:10" ht="78.75" x14ac:dyDescent="0.25">
      <c r="A869" s="209">
        <v>5</v>
      </c>
      <c r="B869" s="194" t="s">
        <v>1231</v>
      </c>
      <c r="C869" s="316" t="s">
        <v>91</v>
      </c>
      <c r="D869" s="316" t="s">
        <v>147</v>
      </c>
      <c r="E869" s="3">
        <v>250</v>
      </c>
      <c r="F869" s="316" t="s">
        <v>1221</v>
      </c>
      <c r="G869" s="3" t="s">
        <v>274</v>
      </c>
      <c r="H869" s="3" t="s">
        <v>1222</v>
      </c>
      <c r="I869" s="16"/>
      <c r="J869"/>
    </row>
    <row r="870" spans="1:10" ht="63" x14ac:dyDescent="0.25">
      <c r="A870" s="209">
        <v>6</v>
      </c>
      <c r="B870" s="194" t="s">
        <v>1227</v>
      </c>
      <c r="C870" s="316" t="s">
        <v>91</v>
      </c>
      <c r="D870" s="316" t="s">
        <v>327</v>
      </c>
      <c r="E870" s="3">
        <v>10</v>
      </c>
      <c r="F870" s="316" t="s">
        <v>1215</v>
      </c>
      <c r="G870" s="3" t="s">
        <v>274</v>
      </c>
      <c r="H870" s="28" t="s">
        <v>152</v>
      </c>
      <c r="I870" s="16"/>
      <c r="J870"/>
    </row>
    <row r="871" spans="1:10" ht="63" x14ac:dyDescent="0.25">
      <c r="A871" s="209">
        <v>7</v>
      </c>
      <c r="B871" s="194" t="s">
        <v>1227</v>
      </c>
      <c r="C871" s="316" t="s">
        <v>91</v>
      </c>
      <c r="D871" s="316" t="s">
        <v>1052</v>
      </c>
      <c r="E871" s="3">
        <v>5</v>
      </c>
      <c r="F871" s="316" t="s">
        <v>1216</v>
      </c>
      <c r="G871" s="3" t="s">
        <v>274</v>
      </c>
      <c r="H871" s="28" t="s">
        <v>152</v>
      </c>
      <c r="I871" s="16"/>
      <c r="J871"/>
    </row>
    <row r="872" spans="1:10" ht="63" x14ac:dyDescent="0.25">
      <c r="A872" s="209">
        <v>8</v>
      </c>
      <c r="B872" s="194" t="s">
        <v>1227</v>
      </c>
      <c r="C872" s="316" t="s">
        <v>91</v>
      </c>
      <c r="D872" s="316" t="s">
        <v>285</v>
      </c>
      <c r="E872" s="3">
        <v>10</v>
      </c>
      <c r="F872" s="316" t="s">
        <v>1229</v>
      </c>
      <c r="G872" s="3" t="s">
        <v>274</v>
      </c>
      <c r="H872" s="28" t="s">
        <v>152</v>
      </c>
      <c r="I872" s="16"/>
      <c r="J872"/>
    </row>
    <row r="873" spans="1:10" ht="63" x14ac:dyDescent="0.25">
      <c r="A873" s="209">
        <v>9</v>
      </c>
      <c r="B873" s="194" t="s">
        <v>1227</v>
      </c>
      <c r="C873" s="316" t="s">
        <v>126</v>
      </c>
      <c r="D873" s="316" t="s">
        <v>1228</v>
      </c>
      <c r="E873" s="3">
        <v>10</v>
      </c>
      <c r="F873" s="316" t="s">
        <v>1217</v>
      </c>
      <c r="G873" s="3" t="s">
        <v>274</v>
      </c>
      <c r="H873" s="28" t="s">
        <v>152</v>
      </c>
      <c r="I873" s="16"/>
      <c r="J873"/>
    </row>
    <row r="874" spans="1:10" ht="63" x14ac:dyDescent="0.25">
      <c r="A874" s="209">
        <v>10</v>
      </c>
      <c r="B874" s="194" t="s">
        <v>1227</v>
      </c>
      <c r="C874" s="316" t="s">
        <v>126</v>
      </c>
      <c r="D874" s="316" t="s">
        <v>1230</v>
      </c>
      <c r="E874" s="3">
        <v>3</v>
      </c>
      <c r="F874" s="316" t="s">
        <v>1218</v>
      </c>
      <c r="G874" s="3" t="s">
        <v>274</v>
      </c>
      <c r="H874" s="28" t="s">
        <v>152</v>
      </c>
      <c r="I874" s="16"/>
      <c r="J874"/>
    </row>
    <row r="875" spans="1:10" ht="63" x14ac:dyDescent="0.25">
      <c r="A875" s="209">
        <v>11</v>
      </c>
      <c r="B875" s="194" t="s">
        <v>1227</v>
      </c>
      <c r="C875" s="316" t="s">
        <v>97</v>
      </c>
      <c r="D875" s="316" t="s">
        <v>794</v>
      </c>
      <c r="E875" s="3">
        <v>5</v>
      </c>
      <c r="F875" s="316" t="s">
        <v>1218</v>
      </c>
      <c r="G875" s="3" t="s">
        <v>274</v>
      </c>
      <c r="H875" s="28" t="s">
        <v>152</v>
      </c>
      <c r="I875" s="16"/>
      <c r="J875"/>
    </row>
    <row r="876" spans="1:10" ht="63" x14ac:dyDescent="0.25">
      <c r="A876" s="209">
        <v>12</v>
      </c>
      <c r="B876" s="194" t="s">
        <v>1227</v>
      </c>
      <c r="C876" s="316" t="s">
        <v>98</v>
      </c>
      <c r="D876" s="316" t="s">
        <v>484</v>
      </c>
      <c r="E876" s="3">
        <v>5</v>
      </c>
      <c r="F876" s="316" t="s">
        <v>1216</v>
      </c>
      <c r="G876" s="3" t="s">
        <v>274</v>
      </c>
      <c r="H876" s="28" t="s">
        <v>152</v>
      </c>
      <c r="I876" s="16"/>
      <c r="J876"/>
    </row>
    <row r="877" spans="1:10" ht="94.5" x14ac:dyDescent="0.25">
      <c r="A877" s="209">
        <v>13</v>
      </c>
      <c r="B877" s="194" t="s">
        <v>1219</v>
      </c>
      <c r="C877" s="316" t="s">
        <v>98</v>
      </c>
      <c r="D877" s="316" t="s">
        <v>145</v>
      </c>
      <c r="E877" s="3">
        <v>30</v>
      </c>
      <c r="F877" s="316" t="s">
        <v>1214</v>
      </c>
      <c r="G877" s="3" t="s">
        <v>274</v>
      </c>
      <c r="H877" s="28" t="s">
        <v>152</v>
      </c>
      <c r="I877" s="16"/>
      <c r="J877"/>
    </row>
    <row r="878" spans="1:10" ht="78.75" x14ac:dyDescent="0.25">
      <c r="A878" s="209">
        <v>14</v>
      </c>
      <c r="B878" s="210" t="s">
        <v>1224</v>
      </c>
      <c r="C878" s="211" t="s">
        <v>137</v>
      </c>
      <c r="D878" s="211" t="s">
        <v>145</v>
      </c>
      <c r="E878" s="211">
        <v>16</v>
      </c>
      <c r="F878" s="316" t="s">
        <v>1221</v>
      </c>
      <c r="G878" s="3" t="s">
        <v>274</v>
      </c>
      <c r="H878" s="3" t="s">
        <v>8</v>
      </c>
      <c r="I878" s="16"/>
      <c r="J878"/>
    </row>
    <row r="879" spans="1:10" ht="126" x14ac:dyDescent="0.25">
      <c r="A879" s="209">
        <v>15</v>
      </c>
      <c r="B879" s="210" t="s">
        <v>1211</v>
      </c>
      <c r="C879" s="211" t="s">
        <v>138</v>
      </c>
      <c r="D879" s="211" t="s">
        <v>95</v>
      </c>
      <c r="E879" s="211">
        <v>14</v>
      </c>
      <c r="F879" s="316" t="s">
        <v>1221</v>
      </c>
      <c r="G879" s="3" t="s">
        <v>274</v>
      </c>
      <c r="H879" s="3" t="s">
        <v>8</v>
      </c>
      <c r="I879" s="16"/>
      <c r="J879"/>
    </row>
    <row r="880" spans="1:10" x14ac:dyDescent="0.25">
      <c r="A880" s="394" t="s">
        <v>29</v>
      </c>
      <c r="B880" s="394"/>
      <c r="C880" s="394"/>
      <c r="D880" s="394"/>
      <c r="E880" s="394"/>
      <c r="F880" s="394"/>
      <c r="G880" s="394"/>
      <c r="H880" s="394"/>
      <c r="I880" s="16"/>
      <c r="J880"/>
    </row>
    <row r="881" spans="1:10" ht="47.25" x14ac:dyDescent="0.25">
      <c r="A881" s="3">
        <v>1</v>
      </c>
      <c r="B881" s="253" t="s">
        <v>1196</v>
      </c>
      <c r="C881" s="224" t="s">
        <v>1201</v>
      </c>
      <c r="D881" s="254" t="s">
        <v>343</v>
      </c>
      <c r="E881" s="254">
        <v>10</v>
      </c>
      <c r="F881" s="3" t="s">
        <v>1197</v>
      </c>
      <c r="G881" s="3" t="s">
        <v>854</v>
      </c>
      <c r="H881" s="224" t="s">
        <v>8</v>
      </c>
      <c r="I881" s="16"/>
      <c r="J881"/>
    </row>
    <row r="882" spans="1:10" ht="47.25" x14ac:dyDescent="0.25">
      <c r="A882" s="320">
        <v>2</v>
      </c>
      <c r="B882" s="253" t="s">
        <v>1202</v>
      </c>
      <c r="C882" s="224" t="s">
        <v>2152</v>
      </c>
      <c r="D882" s="254" t="s">
        <v>147</v>
      </c>
      <c r="E882" s="254">
        <v>1</v>
      </c>
      <c r="F882" s="320" t="s">
        <v>1197</v>
      </c>
      <c r="G882" s="320" t="s">
        <v>854</v>
      </c>
      <c r="H882" s="224" t="s">
        <v>578</v>
      </c>
      <c r="I882" s="16"/>
      <c r="J882"/>
    </row>
    <row r="883" spans="1:10" ht="126" x14ac:dyDescent="0.25">
      <c r="A883" s="320">
        <v>3</v>
      </c>
      <c r="B883" s="18" t="s">
        <v>1200</v>
      </c>
      <c r="C883" s="3" t="s">
        <v>1208</v>
      </c>
      <c r="D883" s="224" t="s">
        <v>145</v>
      </c>
      <c r="E883" s="254">
        <v>4</v>
      </c>
      <c r="F883" s="3" t="s">
        <v>1197</v>
      </c>
      <c r="G883" s="3" t="s">
        <v>854</v>
      </c>
      <c r="H883" s="3" t="s">
        <v>8</v>
      </c>
      <c r="I883" s="16"/>
      <c r="J883"/>
    </row>
    <row r="884" spans="1:10" ht="63" x14ac:dyDescent="0.25">
      <c r="A884" s="320">
        <v>4</v>
      </c>
      <c r="B884" s="255" t="s">
        <v>1198</v>
      </c>
      <c r="C884" s="224" t="s">
        <v>171</v>
      </c>
      <c r="D884" s="224" t="s">
        <v>1199</v>
      </c>
      <c r="E884" s="254">
        <v>4</v>
      </c>
      <c r="F884" s="3" t="s">
        <v>1197</v>
      </c>
      <c r="G884" s="3" t="s">
        <v>854</v>
      </c>
      <c r="H884" s="224" t="s">
        <v>8</v>
      </c>
      <c r="I884" s="16"/>
      <c r="J884"/>
    </row>
    <row r="885" spans="1:10" ht="47.25" x14ac:dyDescent="0.25">
      <c r="A885" s="320">
        <v>5</v>
      </c>
      <c r="B885" s="255" t="s">
        <v>1202</v>
      </c>
      <c r="C885" s="224" t="s">
        <v>1203</v>
      </c>
      <c r="D885" s="224" t="s">
        <v>184</v>
      </c>
      <c r="E885" s="254">
        <v>10</v>
      </c>
      <c r="F885" s="3" t="s">
        <v>1197</v>
      </c>
      <c r="G885" s="3" t="s">
        <v>854</v>
      </c>
      <c r="H885" s="224" t="s">
        <v>8</v>
      </c>
      <c r="I885" s="16"/>
      <c r="J885"/>
    </row>
    <row r="886" spans="1:10" ht="47.25" x14ac:dyDescent="0.25">
      <c r="A886" s="320">
        <v>6</v>
      </c>
      <c r="B886" s="255" t="s">
        <v>1202</v>
      </c>
      <c r="C886" s="224" t="s">
        <v>950</v>
      </c>
      <c r="D886" s="224" t="s">
        <v>145</v>
      </c>
      <c r="E886" s="254">
        <v>8</v>
      </c>
      <c r="F886" s="3" t="s">
        <v>1197</v>
      </c>
      <c r="G886" s="3" t="s">
        <v>854</v>
      </c>
      <c r="H886" s="24" t="s">
        <v>578</v>
      </c>
      <c r="I886" s="16"/>
      <c r="J886"/>
    </row>
    <row r="887" spans="1:10" ht="47.25" x14ac:dyDescent="0.25">
      <c r="A887" s="320">
        <v>7</v>
      </c>
      <c r="B887" s="255" t="s">
        <v>1202</v>
      </c>
      <c r="C887" s="224" t="s">
        <v>1204</v>
      </c>
      <c r="D887" s="224" t="s">
        <v>184</v>
      </c>
      <c r="E887" s="254">
        <v>10</v>
      </c>
      <c r="F887" s="3" t="s">
        <v>1197</v>
      </c>
      <c r="G887" s="3" t="s">
        <v>854</v>
      </c>
      <c r="H887" s="24" t="s">
        <v>578</v>
      </c>
      <c r="I887" s="16"/>
      <c r="J887"/>
    </row>
    <row r="888" spans="1:10" ht="171.75" customHeight="1" x14ac:dyDescent="0.25">
      <c r="A888" s="320">
        <v>8</v>
      </c>
      <c r="B888" s="229" t="s">
        <v>1209</v>
      </c>
      <c r="C888" s="316" t="s">
        <v>1210</v>
      </c>
      <c r="D888" s="224" t="s">
        <v>145</v>
      </c>
      <c r="E888" s="224">
        <v>15</v>
      </c>
      <c r="F888" s="3" t="s">
        <v>1197</v>
      </c>
      <c r="G888" s="3" t="s">
        <v>854</v>
      </c>
      <c r="H888" s="3" t="s">
        <v>8</v>
      </c>
      <c r="I888" s="16"/>
      <c r="J888"/>
    </row>
    <row r="889" spans="1:10" ht="47.25" x14ac:dyDescent="0.25">
      <c r="A889" s="320">
        <v>9</v>
      </c>
      <c r="B889" s="255" t="s">
        <v>1202</v>
      </c>
      <c r="C889" s="316" t="s">
        <v>1205</v>
      </c>
      <c r="D889" s="224" t="s">
        <v>184</v>
      </c>
      <c r="E889" s="224">
        <v>10</v>
      </c>
      <c r="F889" s="3" t="s">
        <v>1197</v>
      </c>
      <c r="G889" s="3" t="s">
        <v>854</v>
      </c>
      <c r="H889" s="24" t="s">
        <v>578</v>
      </c>
      <c r="I889" s="16"/>
      <c r="J889"/>
    </row>
    <row r="890" spans="1:10" ht="47.25" x14ac:dyDescent="0.25">
      <c r="A890" s="320">
        <v>10</v>
      </c>
      <c r="B890" s="255" t="s">
        <v>1206</v>
      </c>
      <c r="C890" s="316" t="s">
        <v>1207</v>
      </c>
      <c r="D890" s="224" t="s">
        <v>145</v>
      </c>
      <c r="E890" s="224">
        <v>15</v>
      </c>
      <c r="F890" s="3" t="s">
        <v>1197</v>
      </c>
      <c r="G890" s="3" t="s">
        <v>854</v>
      </c>
      <c r="H890" s="224" t="s">
        <v>8</v>
      </c>
      <c r="I890" s="16"/>
      <c r="J890"/>
    </row>
    <row r="891" spans="1:10" x14ac:dyDescent="0.25">
      <c r="A891" s="394" t="s">
        <v>933</v>
      </c>
      <c r="B891" s="394"/>
      <c r="C891" s="394"/>
      <c r="D891" s="394"/>
      <c r="E891" s="394"/>
      <c r="F891" s="394"/>
      <c r="G891" s="394"/>
      <c r="H891" s="394"/>
      <c r="I891" s="16"/>
      <c r="J891"/>
    </row>
    <row r="892" spans="1:10" ht="47.25" x14ac:dyDescent="0.25">
      <c r="A892" s="8">
        <v>1</v>
      </c>
      <c r="B892" s="29" t="s">
        <v>934</v>
      </c>
      <c r="C892" s="8" t="s">
        <v>949</v>
      </c>
      <c r="D892" s="8" t="s">
        <v>92</v>
      </c>
      <c r="E892" s="167">
        <v>2</v>
      </c>
      <c r="F892" s="159" t="s">
        <v>935</v>
      </c>
      <c r="G892" s="159" t="s">
        <v>854</v>
      </c>
      <c r="H892" s="24" t="s">
        <v>578</v>
      </c>
      <c r="I892" s="16"/>
      <c r="J892"/>
    </row>
    <row r="893" spans="1:10" ht="47.25" x14ac:dyDescent="0.25">
      <c r="A893" s="8">
        <v>2</v>
      </c>
      <c r="B893" s="29" t="s">
        <v>952</v>
      </c>
      <c r="C893" s="8" t="s">
        <v>87</v>
      </c>
      <c r="D893" s="8" t="s">
        <v>283</v>
      </c>
      <c r="E893" s="167">
        <v>1</v>
      </c>
      <c r="F893" s="159" t="s">
        <v>935</v>
      </c>
      <c r="G893" s="159" t="s">
        <v>854</v>
      </c>
      <c r="H893" s="24" t="s">
        <v>8</v>
      </c>
      <c r="I893" s="16"/>
      <c r="J893"/>
    </row>
    <row r="894" spans="1:10" ht="47.25" x14ac:dyDescent="0.25">
      <c r="A894" s="8">
        <v>3</v>
      </c>
      <c r="B894" s="29" t="s">
        <v>938</v>
      </c>
      <c r="C894" s="8" t="s">
        <v>87</v>
      </c>
      <c r="D894" s="8" t="s">
        <v>283</v>
      </c>
      <c r="E894" s="167">
        <v>1</v>
      </c>
      <c r="F894" s="159" t="s">
        <v>935</v>
      </c>
      <c r="G894" s="159" t="s">
        <v>854</v>
      </c>
      <c r="H894" s="248" t="s">
        <v>946</v>
      </c>
      <c r="I894" s="16"/>
      <c r="J894"/>
    </row>
    <row r="895" spans="1:10" ht="47.25" x14ac:dyDescent="0.25">
      <c r="A895" s="8">
        <v>4</v>
      </c>
      <c r="B895" s="29" t="s">
        <v>939</v>
      </c>
      <c r="C895" s="8" t="s">
        <v>35</v>
      </c>
      <c r="D895" s="8" t="s">
        <v>100</v>
      </c>
      <c r="E895" s="167">
        <v>3</v>
      </c>
      <c r="F895" s="159" t="s">
        <v>940</v>
      </c>
      <c r="G895" s="159" t="s">
        <v>854</v>
      </c>
      <c r="H895" s="24" t="s">
        <v>8</v>
      </c>
      <c r="I895" s="16"/>
      <c r="J895"/>
    </row>
    <row r="896" spans="1:10" ht="47.25" x14ac:dyDescent="0.25">
      <c r="A896" s="8">
        <v>5</v>
      </c>
      <c r="B896" s="29" t="s">
        <v>934</v>
      </c>
      <c r="C896" s="8" t="s">
        <v>146</v>
      </c>
      <c r="D896" s="8" t="s">
        <v>338</v>
      </c>
      <c r="E896" s="167">
        <v>3</v>
      </c>
      <c r="F896" s="159" t="s">
        <v>935</v>
      </c>
      <c r="G896" s="159" t="s">
        <v>854</v>
      </c>
      <c r="H896" s="24" t="s">
        <v>578</v>
      </c>
      <c r="I896" s="16"/>
      <c r="J896"/>
    </row>
    <row r="897" spans="1:10" ht="47.25" x14ac:dyDescent="0.25">
      <c r="A897" s="8">
        <v>6</v>
      </c>
      <c r="B897" s="29" t="s">
        <v>941</v>
      </c>
      <c r="C897" s="8" t="s">
        <v>91</v>
      </c>
      <c r="D897" s="8" t="s">
        <v>953</v>
      </c>
      <c r="E897" s="167">
        <v>2</v>
      </c>
      <c r="F897" s="159" t="s">
        <v>940</v>
      </c>
      <c r="G897" s="159" t="s">
        <v>854</v>
      </c>
      <c r="H897" s="248" t="s">
        <v>946</v>
      </c>
      <c r="I897" s="16"/>
      <c r="J897"/>
    </row>
    <row r="898" spans="1:10" ht="47.25" x14ac:dyDescent="0.25">
      <c r="A898" s="8">
        <v>7</v>
      </c>
      <c r="B898" s="186" t="s">
        <v>944</v>
      </c>
      <c r="C898" s="3" t="s">
        <v>91</v>
      </c>
      <c r="D898" s="3" t="s">
        <v>794</v>
      </c>
      <c r="E898" s="3">
        <v>1</v>
      </c>
      <c r="F898" s="3" t="s">
        <v>945</v>
      </c>
      <c r="G898" s="3" t="s">
        <v>274</v>
      </c>
      <c r="H898" s="3" t="s">
        <v>946</v>
      </c>
      <c r="I898" s="16"/>
      <c r="J898"/>
    </row>
    <row r="899" spans="1:10" ht="47.25" x14ac:dyDescent="0.25">
      <c r="A899" s="8">
        <v>8</v>
      </c>
      <c r="B899" s="29" t="s">
        <v>934</v>
      </c>
      <c r="C899" s="8" t="s">
        <v>566</v>
      </c>
      <c r="D899" s="8" t="s">
        <v>100</v>
      </c>
      <c r="E899" s="167">
        <v>4</v>
      </c>
      <c r="F899" s="159" t="s">
        <v>935</v>
      </c>
      <c r="G899" s="159" t="s">
        <v>854</v>
      </c>
      <c r="H899" s="24" t="s">
        <v>578</v>
      </c>
      <c r="I899" s="16"/>
      <c r="J899"/>
    </row>
    <row r="900" spans="1:10" ht="47.25" x14ac:dyDescent="0.25">
      <c r="A900" s="8">
        <v>9</v>
      </c>
      <c r="B900" s="29" t="s">
        <v>938</v>
      </c>
      <c r="C900" s="8" t="s">
        <v>126</v>
      </c>
      <c r="D900" s="8" t="s">
        <v>100</v>
      </c>
      <c r="E900" s="167">
        <v>1</v>
      </c>
      <c r="F900" s="159" t="s">
        <v>935</v>
      </c>
      <c r="G900" s="159" t="s">
        <v>854</v>
      </c>
      <c r="H900" s="248" t="s">
        <v>946</v>
      </c>
      <c r="I900" s="16"/>
      <c r="J900"/>
    </row>
    <row r="901" spans="1:10" ht="47.25" x14ac:dyDescent="0.25">
      <c r="A901" s="8">
        <v>10</v>
      </c>
      <c r="B901" s="29" t="s">
        <v>937</v>
      </c>
      <c r="C901" s="8" t="s">
        <v>126</v>
      </c>
      <c r="D901" s="8" t="s">
        <v>100</v>
      </c>
      <c r="E901" s="167">
        <v>1</v>
      </c>
      <c r="F901" s="159" t="s">
        <v>935</v>
      </c>
      <c r="G901" s="159" t="s">
        <v>854</v>
      </c>
      <c r="H901" s="248" t="s">
        <v>946</v>
      </c>
      <c r="I901" s="16"/>
      <c r="J901"/>
    </row>
    <row r="902" spans="1:10" ht="47.25" x14ac:dyDescent="0.25">
      <c r="A902" s="8">
        <v>11</v>
      </c>
      <c r="B902" s="229" t="s">
        <v>902</v>
      </c>
      <c r="C902" s="224" t="s">
        <v>950</v>
      </c>
      <c r="D902" s="224" t="s">
        <v>145</v>
      </c>
      <c r="E902" s="224">
        <v>12</v>
      </c>
      <c r="F902" s="3" t="s">
        <v>948</v>
      </c>
      <c r="G902" s="159" t="s">
        <v>854</v>
      </c>
      <c r="H902" s="24" t="s">
        <v>578</v>
      </c>
      <c r="I902" s="16"/>
      <c r="J902"/>
    </row>
    <row r="903" spans="1:10" ht="47.25" x14ac:dyDescent="0.25">
      <c r="A903" s="8">
        <v>12</v>
      </c>
      <c r="B903" s="186" t="s">
        <v>947</v>
      </c>
      <c r="C903" s="3" t="s">
        <v>528</v>
      </c>
      <c r="D903" s="3" t="s">
        <v>100</v>
      </c>
      <c r="E903" s="3">
        <v>1</v>
      </c>
      <c r="F903" s="3" t="s">
        <v>945</v>
      </c>
      <c r="G903" s="3" t="s">
        <v>274</v>
      </c>
      <c r="H903" s="3" t="s">
        <v>946</v>
      </c>
      <c r="I903" s="16"/>
      <c r="J903"/>
    </row>
    <row r="904" spans="1:10" ht="47.25" x14ac:dyDescent="0.25">
      <c r="A904" s="8">
        <v>13</v>
      </c>
      <c r="B904" s="229" t="s">
        <v>902</v>
      </c>
      <c r="C904" s="218" t="s">
        <v>951</v>
      </c>
      <c r="D904" s="224" t="s">
        <v>145</v>
      </c>
      <c r="E904" s="224">
        <v>12</v>
      </c>
      <c r="F904" s="3" t="s">
        <v>948</v>
      </c>
      <c r="G904" s="159" t="s">
        <v>854</v>
      </c>
      <c r="H904" s="24" t="s">
        <v>578</v>
      </c>
      <c r="I904" s="16"/>
      <c r="J904"/>
    </row>
    <row r="905" spans="1:10" ht="47.25" x14ac:dyDescent="0.25">
      <c r="A905" s="8">
        <v>14</v>
      </c>
      <c r="B905" s="29" t="s">
        <v>942</v>
      </c>
      <c r="C905" s="8" t="s">
        <v>943</v>
      </c>
      <c r="D905" s="8" t="s">
        <v>100</v>
      </c>
      <c r="E905" s="167">
        <v>3</v>
      </c>
      <c r="F905" s="159" t="s">
        <v>940</v>
      </c>
      <c r="G905" s="159" t="s">
        <v>854</v>
      </c>
      <c r="H905" s="24" t="s">
        <v>578</v>
      </c>
      <c r="I905" s="16"/>
      <c r="J905"/>
    </row>
    <row r="906" spans="1:10" ht="47.25" x14ac:dyDescent="0.25">
      <c r="A906" s="8">
        <v>15</v>
      </c>
      <c r="B906" s="229" t="s">
        <v>936</v>
      </c>
      <c r="C906" s="218" t="s">
        <v>98</v>
      </c>
      <c r="D906" s="224" t="s">
        <v>92</v>
      </c>
      <c r="E906" s="224">
        <v>4</v>
      </c>
      <c r="F906" s="3" t="s">
        <v>935</v>
      </c>
      <c r="G906" s="159" t="s">
        <v>854</v>
      </c>
      <c r="H906" s="24" t="s">
        <v>578</v>
      </c>
      <c r="I906" s="16"/>
      <c r="J906"/>
    </row>
    <row r="907" spans="1:10" ht="47.25" x14ac:dyDescent="0.25">
      <c r="A907" s="8">
        <v>16</v>
      </c>
      <c r="B907" s="29" t="s">
        <v>955</v>
      </c>
      <c r="C907" s="3" t="s">
        <v>98</v>
      </c>
      <c r="D907" s="3" t="s">
        <v>954</v>
      </c>
      <c r="E907" s="167">
        <v>3</v>
      </c>
      <c r="F907" s="159" t="s">
        <v>940</v>
      </c>
      <c r="G907" s="159" t="s">
        <v>854</v>
      </c>
      <c r="H907" s="248" t="s">
        <v>8</v>
      </c>
      <c r="I907" s="25">
        <v>90000</v>
      </c>
      <c r="J907" s="25">
        <v>0</v>
      </c>
    </row>
    <row r="908" spans="1:10" ht="47.25" x14ac:dyDescent="0.25">
      <c r="A908" s="8">
        <v>17</v>
      </c>
      <c r="B908" s="29" t="s">
        <v>934</v>
      </c>
      <c r="C908" s="8" t="s">
        <v>137</v>
      </c>
      <c r="D908" s="8" t="s">
        <v>338</v>
      </c>
      <c r="E908" s="167">
        <v>1</v>
      </c>
      <c r="F908" s="159" t="s">
        <v>935</v>
      </c>
      <c r="G908" s="159" t="s">
        <v>854</v>
      </c>
      <c r="H908" s="24" t="s">
        <v>578</v>
      </c>
      <c r="I908" s="25">
        <v>65000</v>
      </c>
      <c r="J908" s="25">
        <v>0</v>
      </c>
    </row>
    <row r="909" spans="1:10" ht="47.25" x14ac:dyDescent="0.25">
      <c r="A909" s="8">
        <v>18</v>
      </c>
      <c r="B909" s="29" t="s">
        <v>934</v>
      </c>
      <c r="C909" s="8" t="s">
        <v>137</v>
      </c>
      <c r="D909" s="8" t="s">
        <v>340</v>
      </c>
      <c r="E909" s="167">
        <v>2</v>
      </c>
      <c r="F909" s="159" t="s">
        <v>935</v>
      </c>
      <c r="G909" s="159" t="s">
        <v>854</v>
      </c>
      <c r="H909" s="24" t="s">
        <v>578</v>
      </c>
      <c r="I909" s="25">
        <v>65000</v>
      </c>
      <c r="J909" s="25">
        <v>0</v>
      </c>
    </row>
    <row r="910" spans="1:10" x14ac:dyDescent="0.25">
      <c r="A910" s="394" t="s">
        <v>956</v>
      </c>
      <c r="B910" s="394"/>
      <c r="C910" s="394"/>
      <c r="D910" s="394"/>
      <c r="E910" s="394"/>
      <c r="F910" s="394"/>
      <c r="G910" s="394"/>
      <c r="H910" s="394"/>
      <c r="I910" s="16"/>
      <c r="J910"/>
    </row>
    <row r="911" spans="1:10" ht="47.25" x14ac:dyDescent="0.25">
      <c r="A911" s="167">
        <v>1</v>
      </c>
      <c r="B911" s="256" t="s">
        <v>934</v>
      </c>
      <c r="C911" s="167" t="s">
        <v>978</v>
      </c>
      <c r="D911" s="167" t="s">
        <v>338</v>
      </c>
      <c r="E911" s="167">
        <v>1</v>
      </c>
      <c r="F911" s="167" t="s">
        <v>182</v>
      </c>
      <c r="G911" s="167" t="s">
        <v>854</v>
      </c>
      <c r="H911" s="248" t="s">
        <v>976</v>
      </c>
      <c r="I911" s="167"/>
      <c r="J911" s="167"/>
    </row>
    <row r="912" spans="1:10" ht="47.25" x14ac:dyDescent="0.25">
      <c r="A912" s="167">
        <v>2</v>
      </c>
      <c r="B912" s="256" t="s">
        <v>957</v>
      </c>
      <c r="C912" s="167" t="s">
        <v>977</v>
      </c>
      <c r="D912" s="167" t="s">
        <v>451</v>
      </c>
      <c r="E912" s="167">
        <v>1</v>
      </c>
      <c r="F912" s="167" t="s">
        <v>182</v>
      </c>
      <c r="G912" s="167" t="s">
        <v>854</v>
      </c>
      <c r="H912" s="248" t="s">
        <v>976</v>
      </c>
      <c r="I912" s="167"/>
      <c r="J912" s="167"/>
    </row>
    <row r="913" spans="1:10" ht="47.25" x14ac:dyDescent="0.25">
      <c r="A913" s="167">
        <v>3</v>
      </c>
      <c r="B913" s="256" t="s">
        <v>877</v>
      </c>
      <c r="C913" s="167" t="s">
        <v>87</v>
      </c>
      <c r="D913" s="167" t="s">
        <v>601</v>
      </c>
      <c r="E913" s="167">
        <v>3</v>
      </c>
      <c r="F913" s="165" t="s">
        <v>182</v>
      </c>
      <c r="G913" s="167" t="s">
        <v>854</v>
      </c>
      <c r="H913" s="248" t="s">
        <v>976</v>
      </c>
      <c r="I913" s="167"/>
      <c r="J913" s="167"/>
    </row>
    <row r="914" spans="1:10" ht="47.25" x14ac:dyDescent="0.25">
      <c r="A914" s="167">
        <v>4</v>
      </c>
      <c r="B914" s="257" t="s">
        <v>962</v>
      </c>
      <c r="C914" s="258" t="s">
        <v>2115</v>
      </c>
      <c r="D914" s="258" t="s">
        <v>271</v>
      </c>
      <c r="E914" s="167">
        <v>1</v>
      </c>
      <c r="F914" s="165" t="s">
        <v>940</v>
      </c>
      <c r="G914" s="167" t="s">
        <v>854</v>
      </c>
      <c r="H914" s="3" t="s">
        <v>946</v>
      </c>
      <c r="I914" s="167"/>
      <c r="J914" s="167"/>
    </row>
    <row r="915" spans="1:10" ht="63" x14ac:dyDescent="0.25">
      <c r="A915" s="167">
        <v>5</v>
      </c>
      <c r="B915" s="257" t="s">
        <v>2154</v>
      </c>
      <c r="C915" s="258" t="s">
        <v>2155</v>
      </c>
      <c r="D915" s="258" t="s">
        <v>985</v>
      </c>
      <c r="E915" s="167">
        <v>2</v>
      </c>
      <c r="F915" s="165" t="s">
        <v>940</v>
      </c>
      <c r="G915" s="167" t="s">
        <v>854</v>
      </c>
      <c r="H915" s="320" t="s">
        <v>2156</v>
      </c>
      <c r="I915" s="167"/>
      <c r="J915" s="167"/>
    </row>
    <row r="916" spans="1:10" ht="47.25" x14ac:dyDescent="0.25">
      <c r="A916" s="167">
        <v>6</v>
      </c>
      <c r="B916" s="256" t="s">
        <v>979</v>
      </c>
      <c r="C916" s="167" t="s">
        <v>294</v>
      </c>
      <c r="D916" s="167" t="s">
        <v>980</v>
      </c>
      <c r="E916" s="167">
        <v>5</v>
      </c>
      <c r="F916" s="165" t="s">
        <v>182</v>
      </c>
      <c r="G916" s="167" t="s">
        <v>854</v>
      </c>
      <c r="H916" s="165" t="s">
        <v>958</v>
      </c>
      <c r="I916" s="165">
        <v>40000</v>
      </c>
      <c r="J916" s="165">
        <v>0</v>
      </c>
    </row>
    <row r="917" spans="1:10" ht="47.25" x14ac:dyDescent="0.25">
      <c r="A917" s="167">
        <v>7</v>
      </c>
      <c r="B917" s="257" t="s">
        <v>877</v>
      </c>
      <c r="C917" s="167" t="s">
        <v>36</v>
      </c>
      <c r="D917" s="167" t="s">
        <v>100</v>
      </c>
      <c r="E917" s="167">
        <v>3</v>
      </c>
      <c r="F917" s="165" t="s">
        <v>182</v>
      </c>
      <c r="G917" s="167" t="s">
        <v>854</v>
      </c>
      <c r="H917" s="248" t="s">
        <v>976</v>
      </c>
      <c r="I917" s="165">
        <v>65000</v>
      </c>
      <c r="J917" s="165">
        <v>0</v>
      </c>
    </row>
    <row r="918" spans="1:10" ht="47.25" x14ac:dyDescent="0.25">
      <c r="A918" s="167">
        <v>8</v>
      </c>
      <c r="B918" s="256" t="s">
        <v>967</v>
      </c>
      <c r="C918" s="167" t="s">
        <v>36</v>
      </c>
      <c r="D918" s="167" t="s">
        <v>985</v>
      </c>
      <c r="E918" s="167" t="s">
        <v>963</v>
      </c>
      <c r="F918" s="165" t="s">
        <v>940</v>
      </c>
      <c r="G918" s="167" t="s">
        <v>854</v>
      </c>
      <c r="H918" s="248" t="s">
        <v>976</v>
      </c>
      <c r="I918" s="165"/>
      <c r="J918" s="165"/>
    </row>
    <row r="919" spans="1:10" ht="47.25" x14ac:dyDescent="0.25">
      <c r="A919" s="167">
        <v>9</v>
      </c>
      <c r="B919" s="257" t="s">
        <v>959</v>
      </c>
      <c r="C919" s="167" t="s">
        <v>981</v>
      </c>
      <c r="D919" s="167" t="s">
        <v>338</v>
      </c>
      <c r="E919" s="167">
        <v>1</v>
      </c>
      <c r="F919" s="165" t="s">
        <v>182</v>
      </c>
      <c r="G919" s="167" t="s">
        <v>854</v>
      </c>
      <c r="H919" s="248" t="s">
        <v>976</v>
      </c>
      <c r="I919" s="165">
        <v>65000</v>
      </c>
      <c r="J919" s="165">
        <v>0</v>
      </c>
    </row>
    <row r="920" spans="1:10" ht="47.25" x14ac:dyDescent="0.25">
      <c r="A920" s="167">
        <v>10</v>
      </c>
      <c r="B920" s="256" t="s">
        <v>986</v>
      </c>
      <c r="C920" s="258" t="s">
        <v>35</v>
      </c>
      <c r="D920" s="258" t="s">
        <v>985</v>
      </c>
      <c r="E920" s="167" t="s">
        <v>963</v>
      </c>
      <c r="F920" s="165" t="s">
        <v>940</v>
      </c>
      <c r="G920" s="167" t="s">
        <v>854</v>
      </c>
      <c r="H920" s="248" t="s">
        <v>8</v>
      </c>
      <c r="I920" s="165"/>
      <c r="J920" s="165"/>
    </row>
    <row r="921" spans="1:10" ht="47.25" x14ac:dyDescent="0.25">
      <c r="A921" s="167">
        <v>11</v>
      </c>
      <c r="B921" s="257" t="s">
        <v>877</v>
      </c>
      <c r="C921" s="258" t="s">
        <v>146</v>
      </c>
      <c r="D921" s="258" t="s">
        <v>100</v>
      </c>
      <c r="E921" s="167">
        <v>3</v>
      </c>
      <c r="F921" s="168" t="s">
        <v>182</v>
      </c>
      <c r="G921" s="167" t="s">
        <v>854</v>
      </c>
      <c r="H921" s="165" t="s">
        <v>958</v>
      </c>
      <c r="I921" s="165">
        <v>68000</v>
      </c>
      <c r="J921" s="165">
        <v>0</v>
      </c>
    </row>
    <row r="922" spans="1:10" ht="47.25" x14ac:dyDescent="0.25">
      <c r="A922" s="167">
        <v>12</v>
      </c>
      <c r="B922" s="229" t="s">
        <v>902</v>
      </c>
      <c r="C922" s="224" t="s">
        <v>950</v>
      </c>
      <c r="D922" s="224" t="s">
        <v>145</v>
      </c>
      <c r="E922" s="3">
        <v>12</v>
      </c>
      <c r="F922" s="159" t="s">
        <v>975</v>
      </c>
      <c r="G922" s="3" t="s">
        <v>854</v>
      </c>
      <c r="H922" s="24" t="s">
        <v>578</v>
      </c>
      <c r="I922" s="168"/>
      <c r="J922" s="168"/>
    </row>
    <row r="923" spans="1:10" ht="47.25" x14ac:dyDescent="0.25">
      <c r="A923" s="167">
        <v>13</v>
      </c>
      <c r="B923" s="257" t="s">
        <v>877</v>
      </c>
      <c r="C923" s="258" t="s">
        <v>126</v>
      </c>
      <c r="D923" s="258" t="s">
        <v>100</v>
      </c>
      <c r="E923" s="167">
        <v>3</v>
      </c>
      <c r="F923" s="168" t="s">
        <v>960</v>
      </c>
      <c r="G923" s="167" t="s">
        <v>854</v>
      </c>
      <c r="H923" s="248" t="s">
        <v>976</v>
      </c>
      <c r="I923" s="168"/>
      <c r="J923" s="168"/>
    </row>
    <row r="924" spans="1:10" ht="47.25" x14ac:dyDescent="0.25">
      <c r="A924" s="167">
        <v>14</v>
      </c>
      <c r="B924" s="257" t="s">
        <v>964</v>
      </c>
      <c r="C924" s="258" t="s">
        <v>126</v>
      </c>
      <c r="D924" s="258" t="s">
        <v>965</v>
      </c>
      <c r="E924" s="258" t="s">
        <v>966</v>
      </c>
      <c r="F924" s="168" t="s">
        <v>940</v>
      </c>
      <c r="G924" s="167" t="s">
        <v>854</v>
      </c>
      <c r="H924" s="248" t="s">
        <v>976</v>
      </c>
      <c r="I924" s="168"/>
      <c r="J924" s="168"/>
    </row>
    <row r="925" spans="1:10" ht="47.25" x14ac:dyDescent="0.25">
      <c r="A925" s="167">
        <v>15</v>
      </c>
      <c r="B925" s="257" t="s">
        <v>937</v>
      </c>
      <c r="C925" s="258" t="s">
        <v>984</v>
      </c>
      <c r="D925" s="258" t="s">
        <v>446</v>
      </c>
      <c r="E925" s="167">
        <v>1</v>
      </c>
      <c r="F925" s="168" t="s">
        <v>182</v>
      </c>
      <c r="G925" s="167" t="s">
        <v>854</v>
      </c>
      <c r="H925" s="248" t="s">
        <v>976</v>
      </c>
      <c r="I925" s="168"/>
      <c r="J925" s="168"/>
    </row>
    <row r="926" spans="1:10" ht="47.25" x14ac:dyDescent="0.25">
      <c r="A926" s="167">
        <v>16</v>
      </c>
      <c r="B926" s="257" t="s">
        <v>857</v>
      </c>
      <c r="C926" s="258" t="s">
        <v>982</v>
      </c>
      <c r="D926" s="258" t="s">
        <v>983</v>
      </c>
      <c r="E926" s="167" t="s">
        <v>961</v>
      </c>
      <c r="F926" s="168" t="s">
        <v>182</v>
      </c>
      <c r="G926" s="167" t="s">
        <v>854</v>
      </c>
      <c r="H926" s="248" t="s">
        <v>976</v>
      </c>
      <c r="I926" s="168"/>
      <c r="J926" s="168"/>
    </row>
    <row r="927" spans="1:10" ht="47.25" x14ac:dyDescent="0.25">
      <c r="A927" s="167">
        <v>17</v>
      </c>
      <c r="B927" s="229" t="s">
        <v>902</v>
      </c>
      <c r="C927" s="218" t="s">
        <v>951</v>
      </c>
      <c r="D927" s="224" t="s">
        <v>145</v>
      </c>
      <c r="E927" s="3">
        <v>12</v>
      </c>
      <c r="F927" s="159" t="s">
        <v>975</v>
      </c>
      <c r="G927" s="3" t="s">
        <v>854</v>
      </c>
      <c r="H927" s="24" t="s">
        <v>578</v>
      </c>
      <c r="I927" s="168"/>
      <c r="J927" s="168"/>
    </row>
    <row r="928" spans="1:10" ht="47.25" x14ac:dyDescent="0.25">
      <c r="A928" s="167">
        <v>18</v>
      </c>
      <c r="B928" s="257" t="s">
        <v>877</v>
      </c>
      <c r="C928" s="258" t="s">
        <v>943</v>
      </c>
      <c r="D928" s="258" t="s">
        <v>100</v>
      </c>
      <c r="E928" s="258">
        <v>4</v>
      </c>
      <c r="F928" s="168" t="s">
        <v>182</v>
      </c>
      <c r="G928" s="167" t="s">
        <v>854</v>
      </c>
      <c r="H928" s="248" t="s">
        <v>976</v>
      </c>
      <c r="I928" s="168"/>
      <c r="J928" s="168"/>
    </row>
    <row r="929" spans="1:10" ht="47.25" x14ac:dyDescent="0.25">
      <c r="A929" s="167">
        <v>19</v>
      </c>
      <c r="B929" s="257" t="s">
        <v>969</v>
      </c>
      <c r="C929" s="258" t="s">
        <v>987</v>
      </c>
      <c r="D929" s="258" t="s">
        <v>601</v>
      </c>
      <c r="E929" s="258">
        <v>5</v>
      </c>
      <c r="F929" s="168" t="s">
        <v>182</v>
      </c>
      <c r="G929" s="167" t="s">
        <v>854</v>
      </c>
      <c r="H929" s="248" t="s">
        <v>976</v>
      </c>
      <c r="I929" s="165">
        <v>0</v>
      </c>
      <c r="J929" s="165">
        <v>0</v>
      </c>
    </row>
    <row r="930" spans="1:10" ht="47.25" x14ac:dyDescent="0.25">
      <c r="A930" s="167">
        <v>20</v>
      </c>
      <c r="B930" s="257" t="s">
        <v>970</v>
      </c>
      <c r="C930" s="258" t="s">
        <v>988</v>
      </c>
      <c r="D930" s="258" t="s">
        <v>971</v>
      </c>
      <c r="E930" s="258">
        <v>3</v>
      </c>
      <c r="F930" s="168" t="s">
        <v>182</v>
      </c>
      <c r="G930" s="167" t="s">
        <v>854</v>
      </c>
      <c r="H930" s="248" t="s">
        <v>976</v>
      </c>
      <c r="I930" s="165">
        <v>0</v>
      </c>
      <c r="J930" s="165">
        <v>0</v>
      </c>
    </row>
    <row r="931" spans="1:10" ht="47.25" x14ac:dyDescent="0.25">
      <c r="A931" s="167">
        <v>21</v>
      </c>
      <c r="B931" s="257" t="s">
        <v>934</v>
      </c>
      <c r="C931" s="258" t="s">
        <v>989</v>
      </c>
      <c r="D931" s="258" t="s">
        <v>794</v>
      </c>
      <c r="E931" s="258">
        <v>1</v>
      </c>
      <c r="F931" s="168" t="s">
        <v>182</v>
      </c>
      <c r="G931" s="167" t="s">
        <v>854</v>
      </c>
      <c r="H931" s="248" t="s">
        <v>976</v>
      </c>
      <c r="I931" s="165">
        <v>0</v>
      </c>
      <c r="J931" s="165">
        <v>0</v>
      </c>
    </row>
    <row r="932" spans="1:10" ht="47.25" x14ac:dyDescent="0.25">
      <c r="A932" s="167">
        <v>22</v>
      </c>
      <c r="B932" s="256" t="s">
        <v>972</v>
      </c>
      <c r="C932" s="258" t="s">
        <v>137</v>
      </c>
      <c r="D932" s="165" t="s">
        <v>100</v>
      </c>
      <c r="E932" s="258" t="s">
        <v>966</v>
      </c>
      <c r="F932" s="168" t="s">
        <v>940</v>
      </c>
      <c r="G932" s="167" t="s">
        <v>854</v>
      </c>
      <c r="H932" s="248" t="s">
        <v>976</v>
      </c>
      <c r="I932" s="165">
        <v>0</v>
      </c>
      <c r="J932" s="165">
        <v>0</v>
      </c>
    </row>
    <row r="933" spans="1:10" ht="47.25" x14ac:dyDescent="0.25">
      <c r="A933" s="167">
        <v>23</v>
      </c>
      <c r="B933" s="256" t="s">
        <v>973</v>
      </c>
      <c r="C933" s="258" t="s">
        <v>990</v>
      </c>
      <c r="D933" s="165" t="s">
        <v>974</v>
      </c>
      <c r="E933" s="258">
        <v>1</v>
      </c>
      <c r="F933" s="168" t="s">
        <v>182</v>
      </c>
      <c r="G933" s="167" t="s">
        <v>854</v>
      </c>
      <c r="H933" s="248" t="s">
        <v>976</v>
      </c>
      <c r="I933" s="165">
        <v>0</v>
      </c>
      <c r="J933" s="165">
        <v>0</v>
      </c>
    </row>
    <row r="934" spans="1:10" ht="47.25" x14ac:dyDescent="0.25">
      <c r="A934" s="167">
        <v>24</v>
      </c>
      <c r="B934" s="257" t="s">
        <v>877</v>
      </c>
      <c r="C934" s="258" t="s">
        <v>193</v>
      </c>
      <c r="D934" s="258" t="s">
        <v>100</v>
      </c>
      <c r="E934" s="258">
        <v>5</v>
      </c>
      <c r="F934" s="168" t="s">
        <v>182</v>
      </c>
      <c r="G934" s="167" t="s">
        <v>854</v>
      </c>
      <c r="H934" s="248" t="s">
        <v>976</v>
      </c>
      <c r="I934" s="165">
        <v>80000</v>
      </c>
      <c r="J934" s="165">
        <v>0</v>
      </c>
    </row>
    <row r="935" spans="1:10" ht="47.25" x14ac:dyDescent="0.25">
      <c r="A935" s="167">
        <v>25</v>
      </c>
      <c r="B935" s="257" t="s">
        <v>968</v>
      </c>
      <c r="C935" s="258" t="s">
        <v>138</v>
      </c>
      <c r="D935" s="258" t="s">
        <v>985</v>
      </c>
      <c r="E935" s="258" t="s">
        <v>966</v>
      </c>
      <c r="F935" s="168" t="s">
        <v>940</v>
      </c>
      <c r="G935" s="167" t="s">
        <v>854</v>
      </c>
      <c r="H935" s="248" t="s">
        <v>976</v>
      </c>
      <c r="I935" s="16"/>
      <c r="J935"/>
    </row>
    <row r="936" spans="1:10" x14ac:dyDescent="0.25">
      <c r="A936" s="394" t="s">
        <v>991</v>
      </c>
      <c r="B936" s="394"/>
      <c r="C936" s="394"/>
      <c r="D936" s="394"/>
      <c r="E936" s="394"/>
      <c r="F936" s="394"/>
      <c r="G936" s="394"/>
      <c r="H936" s="394"/>
      <c r="I936" s="16"/>
      <c r="J936"/>
    </row>
    <row r="937" spans="1:10" ht="63" x14ac:dyDescent="0.25">
      <c r="A937" s="316">
        <v>1</v>
      </c>
      <c r="B937" s="186" t="s">
        <v>992</v>
      </c>
      <c r="C937" s="3" t="s">
        <v>87</v>
      </c>
      <c r="D937" s="3" t="s">
        <v>1000</v>
      </c>
      <c r="E937" s="3">
        <v>4</v>
      </c>
      <c r="F937" s="3" t="s">
        <v>993</v>
      </c>
      <c r="G937" s="3" t="s">
        <v>274</v>
      </c>
      <c r="H937" s="3" t="s">
        <v>407</v>
      </c>
      <c r="I937" s="16"/>
      <c r="J937"/>
    </row>
    <row r="938" spans="1:10" ht="63" x14ac:dyDescent="0.25">
      <c r="A938" s="316">
        <v>2</v>
      </c>
      <c r="B938" s="186" t="s">
        <v>1001</v>
      </c>
      <c r="C938" s="3" t="s">
        <v>87</v>
      </c>
      <c r="D938" s="3" t="s">
        <v>1000</v>
      </c>
      <c r="E938" s="3">
        <v>4</v>
      </c>
      <c r="F938" s="3" t="s">
        <v>993</v>
      </c>
      <c r="G938" s="3" t="s">
        <v>274</v>
      </c>
      <c r="H938" s="3" t="s">
        <v>407</v>
      </c>
      <c r="I938" s="16"/>
      <c r="J938"/>
    </row>
    <row r="939" spans="1:10" ht="63" x14ac:dyDescent="0.25">
      <c r="A939" s="316">
        <v>3</v>
      </c>
      <c r="B939" s="186" t="s">
        <v>992</v>
      </c>
      <c r="C939" s="3" t="s">
        <v>35</v>
      </c>
      <c r="D939" s="3" t="s">
        <v>379</v>
      </c>
      <c r="E939" s="3">
        <v>4</v>
      </c>
      <c r="F939" s="3" t="s">
        <v>993</v>
      </c>
      <c r="G939" s="3" t="s">
        <v>274</v>
      </c>
      <c r="H939" s="3" t="s">
        <v>407</v>
      </c>
      <c r="I939" s="16"/>
      <c r="J939"/>
    </row>
    <row r="940" spans="1:10" ht="63" x14ac:dyDescent="0.25">
      <c r="A940" s="316">
        <v>4</v>
      </c>
      <c r="B940" s="186" t="s">
        <v>1001</v>
      </c>
      <c r="C940" s="3" t="s">
        <v>35</v>
      </c>
      <c r="D940" s="3" t="s">
        <v>379</v>
      </c>
      <c r="E940" s="3">
        <v>4</v>
      </c>
      <c r="F940" s="3" t="s">
        <v>994</v>
      </c>
      <c r="G940" s="3" t="s">
        <v>274</v>
      </c>
      <c r="H940" s="3" t="s">
        <v>946</v>
      </c>
      <c r="I940" s="16"/>
      <c r="J940"/>
    </row>
    <row r="941" spans="1:10" ht="63" x14ac:dyDescent="0.25">
      <c r="A941" s="316">
        <v>5</v>
      </c>
      <c r="B941" s="186" t="s">
        <v>183</v>
      </c>
      <c r="C941" s="3" t="s">
        <v>1002</v>
      </c>
      <c r="D941" s="3" t="s">
        <v>145</v>
      </c>
      <c r="E941" s="3">
        <v>4</v>
      </c>
      <c r="F941" s="3" t="s">
        <v>993</v>
      </c>
      <c r="G941" s="3" t="s">
        <v>274</v>
      </c>
      <c r="H941" s="3" t="s">
        <v>946</v>
      </c>
      <c r="I941" s="16"/>
      <c r="J941"/>
    </row>
    <row r="942" spans="1:10" ht="63" x14ac:dyDescent="0.25">
      <c r="A942" s="316">
        <v>6</v>
      </c>
      <c r="B942" s="186" t="s">
        <v>995</v>
      </c>
      <c r="C942" s="3" t="s">
        <v>100</v>
      </c>
      <c r="D942" s="3" t="s">
        <v>100</v>
      </c>
      <c r="E942" s="3">
        <v>4</v>
      </c>
      <c r="F942" s="3" t="s">
        <v>994</v>
      </c>
      <c r="G942" s="3" t="s">
        <v>274</v>
      </c>
      <c r="H942" s="3" t="s">
        <v>946</v>
      </c>
      <c r="I942" s="16"/>
      <c r="J942"/>
    </row>
    <row r="943" spans="1:10" ht="63" x14ac:dyDescent="0.25">
      <c r="A943" s="316">
        <v>7</v>
      </c>
      <c r="B943" s="186" t="s">
        <v>996</v>
      </c>
      <c r="C943" s="3" t="s">
        <v>126</v>
      </c>
      <c r="D943" s="3" t="s">
        <v>338</v>
      </c>
      <c r="E943" s="3">
        <v>4</v>
      </c>
      <c r="F943" s="3" t="s">
        <v>993</v>
      </c>
      <c r="G943" s="3" t="s">
        <v>274</v>
      </c>
      <c r="H943" s="3" t="s">
        <v>997</v>
      </c>
      <c r="I943" s="16"/>
      <c r="J943"/>
    </row>
    <row r="944" spans="1:10" ht="63" x14ac:dyDescent="0.25">
      <c r="A944" s="316">
        <v>8</v>
      </c>
      <c r="B944" s="186" t="s">
        <v>998</v>
      </c>
      <c r="C944" s="3" t="s">
        <v>100</v>
      </c>
      <c r="D944" s="3" t="s">
        <v>100</v>
      </c>
      <c r="E944" s="3">
        <v>4</v>
      </c>
      <c r="F944" s="3" t="s">
        <v>993</v>
      </c>
      <c r="G944" s="3" t="s">
        <v>274</v>
      </c>
      <c r="H944" s="3" t="s">
        <v>946</v>
      </c>
      <c r="I944" s="16"/>
      <c r="J944"/>
    </row>
    <row r="945" spans="1:10" ht="63" x14ac:dyDescent="0.25">
      <c r="A945" s="316">
        <v>9</v>
      </c>
      <c r="B945" s="186" t="s">
        <v>999</v>
      </c>
      <c r="C945" s="3" t="s">
        <v>100</v>
      </c>
      <c r="D945" s="3" t="s">
        <v>100</v>
      </c>
      <c r="E945" s="3">
        <v>4</v>
      </c>
      <c r="F945" s="3" t="s">
        <v>993</v>
      </c>
      <c r="G945" s="3" t="s">
        <v>274</v>
      </c>
      <c r="H945" s="3" t="s">
        <v>997</v>
      </c>
      <c r="I945" s="16"/>
      <c r="J945"/>
    </row>
    <row r="946" spans="1:10" ht="78" customHeight="1" x14ac:dyDescent="0.25">
      <c r="A946" s="316">
        <v>10</v>
      </c>
      <c r="B946" s="186" t="s">
        <v>1003</v>
      </c>
      <c r="C946" s="3" t="s">
        <v>1004</v>
      </c>
      <c r="D946" s="3" t="s">
        <v>92</v>
      </c>
      <c r="E946" s="3">
        <v>4</v>
      </c>
      <c r="F946" s="3" t="s">
        <v>993</v>
      </c>
      <c r="G946" s="3" t="s">
        <v>274</v>
      </c>
      <c r="H946" s="3" t="s">
        <v>946</v>
      </c>
      <c r="I946" s="16"/>
      <c r="J946"/>
    </row>
    <row r="947" spans="1:10" ht="63" x14ac:dyDescent="0.25">
      <c r="A947" s="316">
        <v>11</v>
      </c>
      <c r="B947" s="186" t="s">
        <v>999</v>
      </c>
      <c r="C947" s="3" t="s">
        <v>138</v>
      </c>
      <c r="D947" s="3" t="s">
        <v>379</v>
      </c>
      <c r="E947" s="3">
        <v>4</v>
      </c>
      <c r="F947" s="3" t="s">
        <v>993</v>
      </c>
      <c r="G947" s="3" t="s">
        <v>274</v>
      </c>
      <c r="H947" s="3" t="s">
        <v>306</v>
      </c>
      <c r="I947" s="16"/>
      <c r="J947"/>
    </row>
    <row r="948" spans="1:10" x14ac:dyDescent="0.25">
      <c r="A948" s="394" t="s">
        <v>1005</v>
      </c>
      <c r="B948" s="394"/>
      <c r="C948" s="394"/>
      <c r="D948" s="394"/>
      <c r="E948" s="394"/>
      <c r="F948" s="394"/>
      <c r="G948" s="394"/>
      <c r="H948" s="394"/>
      <c r="I948" s="16"/>
      <c r="J948"/>
    </row>
    <row r="949" spans="1:10" ht="63" x14ac:dyDescent="0.25">
      <c r="A949" s="316">
        <v>1</v>
      </c>
      <c r="B949" s="6" t="s">
        <v>1006</v>
      </c>
      <c r="C949" s="3" t="s">
        <v>84</v>
      </c>
      <c r="D949" s="3" t="s">
        <v>100</v>
      </c>
      <c r="E949" s="5">
        <v>3</v>
      </c>
      <c r="F949" s="3" t="s">
        <v>1007</v>
      </c>
      <c r="G949" s="3" t="s">
        <v>274</v>
      </c>
      <c r="H949" s="3" t="s">
        <v>1008</v>
      </c>
      <c r="I949" s="16"/>
      <c r="J949"/>
    </row>
    <row r="950" spans="1:10" ht="63" x14ac:dyDescent="0.25">
      <c r="A950" s="316">
        <v>2</v>
      </c>
      <c r="B950" s="6" t="s">
        <v>1006</v>
      </c>
      <c r="C950" s="3" t="s">
        <v>87</v>
      </c>
      <c r="D950" s="3" t="s">
        <v>100</v>
      </c>
      <c r="E950" s="5">
        <v>3</v>
      </c>
      <c r="F950" s="3" t="s">
        <v>1007</v>
      </c>
      <c r="G950" s="3" t="s">
        <v>274</v>
      </c>
      <c r="H950" s="3" t="s">
        <v>1008</v>
      </c>
      <c r="I950" s="16"/>
      <c r="J950"/>
    </row>
    <row r="951" spans="1:10" ht="63" x14ac:dyDescent="0.25">
      <c r="A951" s="316">
        <v>3</v>
      </c>
      <c r="B951" s="6" t="s">
        <v>1006</v>
      </c>
      <c r="C951" s="10" t="s">
        <v>36</v>
      </c>
      <c r="D951" s="3" t="s">
        <v>100</v>
      </c>
      <c r="E951" s="5">
        <v>3</v>
      </c>
      <c r="F951" s="3" t="s">
        <v>1007</v>
      </c>
      <c r="G951" s="3" t="s">
        <v>274</v>
      </c>
      <c r="H951" s="3" t="s">
        <v>1008</v>
      </c>
      <c r="I951" s="16"/>
      <c r="J951"/>
    </row>
    <row r="952" spans="1:10" ht="63" x14ac:dyDescent="0.25">
      <c r="A952" s="316">
        <v>4</v>
      </c>
      <c r="B952" s="6" t="s">
        <v>1006</v>
      </c>
      <c r="C952" s="3" t="s">
        <v>35</v>
      </c>
      <c r="D952" s="3" t="s">
        <v>100</v>
      </c>
      <c r="E952" s="5">
        <v>3</v>
      </c>
      <c r="F952" s="3" t="s">
        <v>1007</v>
      </c>
      <c r="G952" s="3" t="s">
        <v>274</v>
      </c>
      <c r="H952" s="3" t="s">
        <v>1008</v>
      </c>
      <c r="I952" s="16"/>
      <c r="J952"/>
    </row>
    <row r="953" spans="1:10" ht="63" x14ac:dyDescent="0.25">
      <c r="A953" s="316">
        <v>5</v>
      </c>
      <c r="B953" s="6" t="s">
        <v>1009</v>
      </c>
      <c r="C953" s="3" t="s">
        <v>91</v>
      </c>
      <c r="D953" s="3" t="s">
        <v>100</v>
      </c>
      <c r="E953" s="5">
        <v>3</v>
      </c>
      <c r="F953" s="3" t="s">
        <v>1007</v>
      </c>
      <c r="G953" s="3" t="s">
        <v>274</v>
      </c>
      <c r="H953" s="3" t="s">
        <v>1008</v>
      </c>
      <c r="I953" s="16"/>
      <c r="J953"/>
    </row>
    <row r="954" spans="1:10" ht="63" x14ac:dyDescent="0.25">
      <c r="A954" s="316">
        <v>6</v>
      </c>
      <c r="B954" s="6" t="s">
        <v>1009</v>
      </c>
      <c r="C954" s="3" t="s">
        <v>126</v>
      </c>
      <c r="D954" s="3" t="s">
        <v>100</v>
      </c>
      <c r="E954" s="5">
        <v>3</v>
      </c>
      <c r="F954" s="3" t="s">
        <v>1007</v>
      </c>
      <c r="G954" s="3" t="s">
        <v>274</v>
      </c>
      <c r="H954" s="3" t="s">
        <v>1008</v>
      </c>
      <c r="I954" s="16"/>
      <c r="J954"/>
    </row>
    <row r="955" spans="1:10" ht="63" x14ac:dyDescent="0.25">
      <c r="A955" s="316">
        <v>7</v>
      </c>
      <c r="B955" s="6" t="s">
        <v>1009</v>
      </c>
      <c r="C955" s="3" t="s">
        <v>132</v>
      </c>
      <c r="D955" s="3" t="s">
        <v>100</v>
      </c>
      <c r="E955" s="5">
        <v>3</v>
      </c>
      <c r="F955" s="3" t="s">
        <v>1007</v>
      </c>
      <c r="G955" s="3" t="s">
        <v>274</v>
      </c>
      <c r="H955" s="3" t="s">
        <v>1008</v>
      </c>
      <c r="I955" s="16"/>
      <c r="J955"/>
    </row>
    <row r="956" spans="1:10" ht="63" x14ac:dyDescent="0.25">
      <c r="A956" s="316">
        <v>8</v>
      </c>
      <c r="B956" s="6" t="s">
        <v>1009</v>
      </c>
      <c r="C956" s="3" t="s">
        <v>133</v>
      </c>
      <c r="D956" s="3" t="s">
        <v>100</v>
      </c>
      <c r="E956" s="5">
        <v>3</v>
      </c>
      <c r="F956" s="3" t="s">
        <v>1007</v>
      </c>
      <c r="G956" s="3" t="s">
        <v>274</v>
      </c>
      <c r="H956" s="3" t="s">
        <v>1008</v>
      </c>
      <c r="I956" s="16"/>
      <c r="J956"/>
    </row>
    <row r="957" spans="1:10" ht="63" x14ac:dyDescent="0.25">
      <c r="A957" s="316">
        <v>9</v>
      </c>
      <c r="B957" s="6" t="s">
        <v>1009</v>
      </c>
      <c r="C957" s="3" t="s">
        <v>97</v>
      </c>
      <c r="D957" s="3" t="s">
        <v>100</v>
      </c>
      <c r="E957" s="5">
        <v>3</v>
      </c>
      <c r="F957" s="3" t="s">
        <v>1007</v>
      </c>
      <c r="G957" s="3" t="s">
        <v>274</v>
      </c>
      <c r="H957" s="3" t="s">
        <v>1008</v>
      </c>
      <c r="I957" s="16"/>
      <c r="J957"/>
    </row>
    <row r="958" spans="1:10" ht="63" x14ac:dyDescent="0.25">
      <c r="A958" s="316">
        <v>10</v>
      </c>
      <c r="B958" s="6" t="s">
        <v>1009</v>
      </c>
      <c r="C958" s="3" t="s">
        <v>98</v>
      </c>
      <c r="D958" s="3" t="s">
        <v>100</v>
      </c>
      <c r="E958" s="5">
        <v>3</v>
      </c>
      <c r="F958" s="3" t="s">
        <v>1007</v>
      </c>
      <c r="G958" s="3" t="s">
        <v>274</v>
      </c>
      <c r="H958" s="3" t="s">
        <v>1008</v>
      </c>
      <c r="I958" s="16"/>
      <c r="J958"/>
    </row>
    <row r="959" spans="1:10" ht="63" x14ac:dyDescent="0.25">
      <c r="A959" s="316">
        <v>11</v>
      </c>
      <c r="B959" s="6" t="s">
        <v>1009</v>
      </c>
      <c r="C959" s="3" t="s">
        <v>137</v>
      </c>
      <c r="D959" s="3" t="s">
        <v>100</v>
      </c>
      <c r="E959" s="5">
        <v>3</v>
      </c>
      <c r="F959" s="3" t="s">
        <v>1007</v>
      </c>
      <c r="G959" s="3" t="s">
        <v>274</v>
      </c>
      <c r="H959" s="3" t="s">
        <v>1008</v>
      </c>
      <c r="I959" s="16"/>
      <c r="J959"/>
    </row>
    <row r="960" spans="1:10" ht="63" x14ac:dyDescent="0.25">
      <c r="A960" s="316">
        <v>12</v>
      </c>
      <c r="B960" s="6" t="s">
        <v>1009</v>
      </c>
      <c r="C960" s="3" t="s">
        <v>138</v>
      </c>
      <c r="D960" s="3" t="s">
        <v>100</v>
      </c>
      <c r="E960" s="5">
        <v>3</v>
      </c>
      <c r="F960" s="3" t="s">
        <v>1007</v>
      </c>
      <c r="G960" s="3" t="s">
        <v>274</v>
      </c>
      <c r="H960" s="3" t="s">
        <v>1008</v>
      </c>
      <c r="I960" s="16"/>
      <c r="J960"/>
    </row>
    <row r="961" spans="1:10" ht="63" x14ac:dyDescent="0.25">
      <c r="A961" s="316">
        <v>13</v>
      </c>
      <c r="B961" s="6" t="s">
        <v>1010</v>
      </c>
      <c r="C961" s="3" t="s">
        <v>100</v>
      </c>
      <c r="D961" s="3" t="s">
        <v>100</v>
      </c>
      <c r="E961" s="5">
        <v>4</v>
      </c>
      <c r="F961" s="3" t="s">
        <v>1011</v>
      </c>
      <c r="G961" s="3" t="s">
        <v>274</v>
      </c>
      <c r="H961" s="3" t="s">
        <v>1012</v>
      </c>
      <c r="I961" s="16"/>
      <c r="J961"/>
    </row>
    <row r="962" spans="1:10" ht="63" x14ac:dyDescent="0.25">
      <c r="A962" s="316">
        <v>14</v>
      </c>
      <c r="B962" s="6" t="s">
        <v>1013</v>
      </c>
      <c r="C962" s="3" t="s">
        <v>100</v>
      </c>
      <c r="D962" s="3" t="s">
        <v>100</v>
      </c>
      <c r="E962" s="5">
        <v>4</v>
      </c>
      <c r="F962" s="3" t="s">
        <v>1014</v>
      </c>
      <c r="G962" s="3" t="s">
        <v>274</v>
      </c>
      <c r="H962" s="3" t="s">
        <v>1012</v>
      </c>
      <c r="I962" s="16"/>
      <c r="J962"/>
    </row>
    <row r="963" spans="1:10" ht="63" x14ac:dyDescent="0.25">
      <c r="A963" s="316">
        <v>15</v>
      </c>
      <c r="B963" s="6" t="s">
        <v>1010</v>
      </c>
      <c r="C963" s="3" t="s">
        <v>100</v>
      </c>
      <c r="D963" s="3" t="s">
        <v>100</v>
      </c>
      <c r="E963" s="5">
        <v>4</v>
      </c>
      <c r="F963" s="3" t="s">
        <v>1014</v>
      </c>
      <c r="G963" s="3" t="s">
        <v>274</v>
      </c>
      <c r="H963" s="3" t="s">
        <v>1012</v>
      </c>
      <c r="I963" s="16"/>
      <c r="J963"/>
    </row>
    <row r="964" spans="1:10" ht="63" x14ac:dyDescent="0.25">
      <c r="A964" s="316">
        <v>16</v>
      </c>
      <c r="B964" s="6" t="s">
        <v>1010</v>
      </c>
      <c r="C964" s="3" t="s">
        <v>100</v>
      </c>
      <c r="D964" s="3" t="s">
        <v>100</v>
      </c>
      <c r="E964" s="5">
        <v>4</v>
      </c>
      <c r="F964" s="3" t="s">
        <v>1014</v>
      </c>
      <c r="G964" s="3" t="s">
        <v>274</v>
      </c>
      <c r="H964" s="3" t="s">
        <v>1012</v>
      </c>
      <c r="I964" s="16"/>
      <c r="J964"/>
    </row>
    <row r="965" spans="1:10" ht="47.25" x14ac:dyDescent="0.25">
      <c r="A965" s="316">
        <v>17</v>
      </c>
      <c r="B965" s="6" t="s">
        <v>1015</v>
      </c>
      <c r="C965" s="3" t="s">
        <v>100</v>
      </c>
      <c r="D965" s="3" t="s">
        <v>100</v>
      </c>
      <c r="E965" s="5">
        <v>2</v>
      </c>
      <c r="F965" s="3" t="s">
        <v>1016</v>
      </c>
      <c r="G965" s="3" t="s">
        <v>274</v>
      </c>
      <c r="H965" s="3" t="s">
        <v>1012</v>
      </c>
      <c r="I965" s="16"/>
      <c r="J965"/>
    </row>
    <row r="966" spans="1:10" ht="63" x14ac:dyDescent="0.25">
      <c r="A966" s="316">
        <v>18</v>
      </c>
      <c r="B966" s="6" t="s">
        <v>1017</v>
      </c>
      <c r="C966" s="10" t="s">
        <v>100</v>
      </c>
      <c r="D966" s="3" t="s">
        <v>100</v>
      </c>
      <c r="E966" s="5">
        <v>4</v>
      </c>
      <c r="F966" s="3" t="s">
        <v>1014</v>
      </c>
      <c r="G966" s="3" t="s">
        <v>274</v>
      </c>
      <c r="H966" s="3" t="s">
        <v>946</v>
      </c>
      <c r="I966" s="16"/>
      <c r="J966"/>
    </row>
    <row r="967" spans="1:10" x14ac:dyDescent="0.25">
      <c r="A967" s="394" t="s">
        <v>1018</v>
      </c>
      <c r="B967" s="394"/>
      <c r="C967" s="394"/>
      <c r="D967" s="394"/>
      <c r="E967" s="394"/>
      <c r="F967" s="394"/>
      <c r="G967" s="394"/>
      <c r="H967" s="394"/>
      <c r="I967" s="16"/>
      <c r="J967"/>
    </row>
    <row r="968" spans="1:10" ht="47.25" x14ac:dyDescent="0.25">
      <c r="A968" s="316">
        <v>1</v>
      </c>
      <c r="B968" s="29" t="s">
        <v>877</v>
      </c>
      <c r="C968" s="8" t="s">
        <v>146</v>
      </c>
      <c r="D968" s="8" t="s">
        <v>100</v>
      </c>
      <c r="E968" s="167">
        <v>1</v>
      </c>
      <c r="F968" s="3" t="s">
        <v>182</v>
      </c>
      <c r="G968" s="159" t="s">
        <v>854</v>
      </c>
      <c r="H968" s="3" t="s">
        <v>578</v>
      </c>
      <c r="I968" s="16"/>
      <c r="J968"/>
    </row>
    <row r="969" spans="1:10" ht="47.25" x14ac:dyDescent="0.25">
      <c r="A969" s="316">
        <v>2</v>
      </c>
      <c r="B969" s="29" t="s">
        <v>1019</v>
      </c>
      <c r="C969" s="8" t="s">
        <v>1028</v>
      </c>
      <c r="D969" s="8" t="s">
        <v>980</v>
      </c>
      <c r="E969" s="167">
        <v>2</v>
      </c>
      <c r="F969" s="3" t="s">
        <v>182</v>
      </c>
      <c r="G969" s="159" t="s">
        <v>854</v>
      </c>
      <c r="H969" s="3" t="s">
        <v>578</v>
      </c>
      <c r="I969" s="16"/>
      <c r="J969"/>
    </row>
    <row r="970" spans="1:10" ht="63" x14ac:dyDescent="0.25">
      <c r="A970" s="316">
        <v>3</v>
      </c>
      <c r="B970" s="186" t="s">
        <v>183</v>
      </c>
      <c r="C970" s="3" t="s">
        <v>1002</v>
      </c>
      <c r="D970" s="3" t="s">
        <v>145</v>
      </c>
      <c r="E970" s="3">
        <v>1</v>
      </c>
      <c r="F970" s="3" t="s">
        <v>1023</v>
      </c>
      <c r="G970" s="3" t="s">
        <v>274</v>
      </c>
      <c r="H970" s="3" t="s">
        <v>946</v>
      </c>
      <c r="I970" s="16"/>
      <c r="J970"/>
    </row>
    <row r="971" spans="1:10" ht="47.25" x14ac:dyDescent="0.25">
      <c r="A971" s="316">
        <v>4</v>
      </c>
      <c r="B971" s="29" t="s">
        <v>1020</v>
      </c>
      <c r="C971" s="10" t="s">
        <v>1029</v>
      </c>
      <c r="D971" s="3" t="s">
        <v>794</v>
      </c>
      <c r="E971" s="3">
        <v>1</v>
      </c>
      <c r="F971" s="3" t="s">
        <v>182</v>
      </c>
      <c r="G971" s="159" t="s">
        <v>854</v>
      </c>
      <c r="H971" s="3" t="s">
        <v>578</v>
      </c>
      <c r="I971" s="16"/>
      <c r="J971"/>
    </row>
    <row r="972" spans="1:10" ht="47.25" x14ac:dyDescent="0.25">
      <c r="A972" s="316">
        <v>5</v>
      </c>
      <c r="B972" s="186" t="s">
        <v>1024</v>
      </c>
      <c r="C972" s="3" t="s">
        <v>528</v>
      </c>
      <c r="D972" s="3" t="s">
        <v>100</v>
      </c>
      <c r="E972" s="3">
        <v>1</v>
      </c>
      <c r="F972" s="3" t="s">
        <v>1023</v>
      </c>
      <c r="G972" s="3" t="s">
        <v>274</v>
      </c>
      <c r="H972" s="3" t="s">
        <v>946</v>
      </c>
      <c r="I972" s="16"/>
      <c r="J972"/>
    </row>
    <row r="973" spans="1:10" ht="47.25" x14ac:dyDescent="0.25">
      <c r="A973" s="316">
        <v>6</v>
      </c>
      <c r="B973" s="186" t="s">
        <v>1025</v>
      </c>
      <c r="C973" s="3" t="s">
        <v>132</v>
      </c>
      <c r="D973" s="3" t="s">
        <v>100</v>
      </c>
      <c r="E973" s="3">
        <v>1</v>
      </c>
      <c r="F973" s="3" t="s">
        <v>1023</v>
      </c>
      <c r="G973" s="3" t="s">
        <v>274</v>
      </c>
      <c r="H973" s="3" t="s">
        <v>946</v>
      </c>
      <c r="I973" s="16"/>
      <c r="J973"/>
    </row>
    <row r="974" spans="1:10" ht="47.25" x14ac:dyDescent="0.25">
      <c r="A974" s="316">
        <v>7</v>
      </c>
      <c r="B974" s="194" t="s">
        <v>877</v>
      </c>
      <c r="C974" s="316" t="s">
        <v>423</v>
      </c>
      <c r="D974" s="316" t="s">
        <v>100</v>
      </c>
      <c r="E974" s="316">
        <v>1</v>
      </c>
      <c r="F974" s="3" t="s">
        <v>182</v>
      </c>
      <c r="G974" s="159" t="s">
        <v>854</v>
      </c>
      <c r="H974" s="3" t="s">
        <v>578</v>
      </c>
      <c r="I974" s="16"/>
      <c r="J974"/>
    </row>
    <row r="975" spans="1:10" ht="47.25" x14ac:dyDescent="0.25">
      <c r="A975" s="316">
        <v>8</v>
      </c>
      <c r="B975" s="29" t="s">
        <v>1021</v>
      </c>
      <c r="C975" s="3" t="s">
        <v>987</v>
      </c>
      <c r="D975" s="3" t="s">
        <v>601</v>
      </c>
      <c r="E975" s="3">
        <v>1</v>
      </c>
      <c r="F975" s="3" t="s">
        <v>182</v>
      </c>
      <c r="G975" s="159" t="s">
        <v>854</v>
      </c>
      <c r="H975" s="3" t="s">
        <v>578</v>
      </c>
      <c r="I975" s="16"/>
      <c r="J975"/>
    </row>
    <row r="976" spans="1:10" ht="47.25" x14ac:dyDescent="0.25">
      <c r="A976" s="316">
        <v>9</v>
      </c>
      <c r="B976" s="186" t="s">
        <v>1026</v>
      </c>
      <c r="C976" s="3" t="s">
        <v>97</v>
      </c>
      <c r="D976" s="3" t="s">
        <v>100</v>
      </c>
      <c r="E976" s="3">
        <v>1</v>
      </c>
      <c r="F976" s="3" t="s">
        <v>1023</v>
      </c>
      <c r="G976" s="3" t="s">
        <v>274</v>
      </c>
      <c r="H976" s="3" t="s">
        <v>946</v>
      </c>
      <c r="I976" s="16"/>
      <c r="J976"/>
    </row>
    <row r="977" spans="1:10" ht="47.25" x14ac:dyDescent="0.25">
      <c r="A977" s="316">
        <v>10</v>
      </c>
      <c r="B977" s="194" t="s">
        <v>877</v>
      </c>
      <c r="C977" s="316" t="s">
        <v>1030</v>
      </c>
      <c r="D977" s="316" t="s">
        <v>985</v>
      </c>
      <c r="E977" s="316">
        <v>1</v>
      </c>
      <c r="F977" s="3" t="s">
        <v>182</v>
      </c>
      <c r="G977" s="159" t="s">
        <v>854</v>
      </c>
      <c r="H977" s="3" t="s">
        <v>578</v>
      </c>
      <c r="I977" s="16"/>
      <c r="J977"/>
    </row>
    <row r="978" spans="1:10" ht="47.25" x14ac:dyDescent="0.25">
      <c r="A978" s="316">
        <v>11</v>
      </c>
      <c r="B978" s="29" t="s">
        <v>1022</v>
      </c>
      <c r="C978" s="90" t="s">
        <v>1031</v>
      </c>
      <c r="D978" s="3" t="s">
        <v>100</v>
      </c>
      <c r="E978" s="316">
        <v>2</v>
      </c>
      <c r="F978" s="3" t="s">
        <v>182</v>
      </c>
      <c r="G978" s="159" t="s">
        <v>854</v>
      </c>
      <c r="H978" s="3" t="s">
        <v>578</v>
      </c>
      <c r="I978" s="16"/>
      <c r="J978"/>
    </row>
    <row r="979" spans="1:10" ht="78" customHeight="1" x14ac:dyDescent="0.25">
      <c r="A979" s="316">
        <v>12</v>
      </c>
      <c r="B979" s="186" t="s">
        <v>1003</v>
      </c>
      <c r="C979" s="3" t="s">
        <v>1004</v>
      </c>
      <c r="D979" s="3" t="s">
        <v>92</v>
      </c>
      <c r="E979" s="3">
        <v>1</v>
      </c>
      <c r="F979" s="3" t="s">
        <v>1023</v>
      </c>
      <c r="G979" s="3" t="s">
        <v>274</v>
      </c>
      <c r="H979" s="3" t="s">
        <v>946</v>
      </c>
      <c r="I979" s="16"/>
      <c r="J979"/>
    </row>
    <row r="980" spans="1:10" ht="47.25" x14ac:dyDescent="0.25">
      <c r="A980" s="316">
        <v>13</v>
      </c>
      <c r="B980" s="194" t="s">
        <v>877</v>
      </c>
      <c r="C980" s="316" t="s">
        <v>193</v>
      </c>
      <c r="D980" s="316" t="s">
        <v>100</v>
      </c>
      <c r="E980" s="316">
        <v>1</v>
      </c>
      <c r="F980" s="3" t="s">
        <v>182</v>
      </c>
      <c r="G980" s="159" t="s">
        <v>854</v>
      </c>
      <c r="H980" s="3" t="s">
        <v>578</v>
      </c>
      <c r="I980" s="16"/>
      <c r="J980"/>
    </row>
    <row r="981" spans="1:10" ht="47.25" x14ac:dyDescent="0.25">
      <c r="A981" s="316">
        <v>14</v>
      </c>
      <c r="B981" s="186" t="s">
        <v>1027</v>
      </c>
      <c r="C981" s="3" t="s">
        <v>100</v>
      </c>
      <c r="D981" s="3" t="s">
        <v>100</v>
      </c>
      <c r="E981" s="3">
        <v>1</v>
      </c>
      <c r="F981" s="3" t="s">
        <v>1023</v>
      </c>
      <c r="G981" s="3" t="s">
        <v>274</v>
      </c>
      <c r="H981" s="3" t="s">
        <v>946</v>
      </c>
      <c r="I981" s="16"/>
      <c r="J981"/>
    </row>
    <row r="982" spans="1:10" ht="47.25" x14ac:dyDescent="0.25">
      <c r="A982" s="316">
        <v>15</v>
      </c>
      <c r="B982" s="186" t="s">
        <v>1027</v>
      </c>
      <c r="C982" s="3" t="s">
        <v>100</v>
      </c>
      <c r="D982" s="3" t="s">
        <v>100</v>
      </c>
      <c r="E982" s="3">
        <v>1</v>
      </c>
      <c r="F982" s="3" t="s">
        <v>1023</v>
      </c>
      <c r="G982" s="3" t="s">
        <v>274</v>
      </c>
      <c r="H982" s="3" t="s">
        <v>946</v>
      </c>
      <c r="I982" s="16"/>
      <c r="J982"/>
    </row>
    <row r="984" spans="1:10" ht="15" x14ac:dyDescent="0.25">
      <c r="B984" s="35"/>
      <c r="C984" s="36"/>
      <c r="D984" s="36"/>
      <c r="E984" s="36"/>
      <c r="F984" s="36"/>
      <c r="G984" s="34"/>
      <c r="I984"/>
      <c r="J984"/>
    </row>
  </sheetData>
  <autoFilter ref="A3:I982"/>
  <mergeCells count="51">
    <mergeCell ref="A384:H384"/>
    <mergeCell ref="A363:H363"/>
    <mergeCell ref="A377:H377"/>
    <mergeCell ref="A370:H370"/>
    <mergeCell ref="A333:H333"/>
    <mergeCell ref="A324:H324"/>
    <mergeCell ref="A579:H579"/>
    <mergeCell ref="A715:H715"/>
    <mergeCell ref="F642:F643"/>
    <mergeCell ref="G642:G643"/>
    <mergeCell ref="H642:H643"/>
    <mergeCell ref="E642:E643"/>
    <mergeCell ref="G635:G636"/>
    <mergeCell ref="F635:F636"/>
    <mergeCell ref="A606:H606"/>
    <mergeCell ref="A631:H631"/>
    <mergeCell ref="A864:H864"/>
    <mergeCell ref="A673:H673"/>
    <mergeCell ref="A690:H690"/>
    <mergeCell ref="A663:H663"/>
    <mergeCell ref="A768:H768"/>
    <mergeCell ref="A728:H728"/>
    <mergeCell ref="A880:H880"/>
    <mergeCell ref="A261:H261"/>
    <mergeCell ref="A967:H967"/>
    <mergeCell ref="A891:H891"/>
    <mergeCell ref="A910:H910"/>
    <mergeCell ref="A936:H936"/>
    <mergeCell ref="E635:E636"/>
    <mergeCell ref="H635:H636"/>
    <mergeCell ref="A948:H948"/>
    <mergeCell ref="A789:H789"/>
    <mergeCell ref="A572:H572"/>
    <mergeCell ref="A443:H443"/>
    <mergeCell ref="A470:H470"/>
    <mergeCell ref="A532:H532"/>
    <mergeCell ref="A449:H449"/>
    <mergeCell ref="A500:H500"/>
    <mergeCell ref="A508:H508"/>
    <mergeCell ref="A590:H590"/>
    <mergeCell ref="A1:H1"/>
    <mergeCell ref="A4:H4"/>
    <mergeCell ref="A2:H2"/>
    <mergeCell ref="A100:H100"/>
    <mergeCell ref="A89:H89"/>
    <mergeCell ref="A48:H48"/>
    <mergeCell ref="A231:H231"/>
    <mergeCell ref="A150:H150"/>
    <mergeCell ref="A174:H174"/>
    <mergeCell ref="A242:H242"/>
    <mergeCell ref="A223:H223"/>
  </mergeCells>
  <pageMargins left="0.19685039370078741" right="0.19685039370078741" top="0.19685039370078741" bottom="0.15748031496062992" header="0.31496062992125984" footer="0.31496062992125984"/>
  <pageSetup paperSize="9" scale="80" orientation="landscape" r:id="rId1"/>
  <rowBreaks count="20" manualBreakCount="20">
    <brk id="148" max="8" man="1"/>
    <brk id="158" max="8" man="1"/>
    <brk id="239" max="8" man="1"/>
    <brk id="260" max="8" man="1"/>
    <brk id="306" max="8" man="1"/>
    <brk id="319" max="8" man="1"/>
    <brk id="332" max="8" man="1"/>
    <brk id="362" max="8" man="1"/>
    <brk id="372" max="8" man="1"/>
    <brk id="383" max="8" man="1"/>
    <brk id="440" max="8" man="1"/>
    <brk id="462" max="8" man="1"/>
    <brk id="564" max="8" man="1"/>
    <brk id="618" max="8" man="1"/>
    <brk id="758" max="8" man="1"/>
    <brk id="806" max="8" man="1"/>
    <brk id="871" max="8" man="1"/>
    <brk id="882" max="8" man="1"/>
    <brk id="893" max="8" man="1"/>
    <brk id="924"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view="pageBreakPreview" topLeftCell="A7" zoomScale="80" zoomScaleNormal="100" zoomScaleSheetLayoutView="80" workbookViewId="0">
      <selection activeCell="A64" sqref="A64:XFD64"/>
    </sheetView>
  </sheetViews>
  <sheetFormatPr defaultRowHeight="15.75" x14ac:dyDescent="0.25"/>
  <cols>
    <col min="1" max="1" width="8.28515625" customWidth="1"/>
    <col min="2" max="2" width="35.5703125" style="20" customWidth="1"/>
    <col min="3" max="3" width="18.28515625" customWidth="1"/>
    <col min="4" max="4" width="23.42578125" customWidth="1"/>
    <col min="5" max="5" width="13.5703125" customWidth="1"/>
    <col min="6" max="6" width="20" customWidth="1"/>
    <col min="7" max="7" width="28.28515625" customWidth="1"/>
    <col min="8" max="8" width="28.85546875" customWidth="1"/>
    <col min="9" max="9" width="24.140625" style="14" hidden="1" customWidth="1"/>
    <col min="10" max="10" width="19" style="11" hidden="1" customWidth="1"/>
    <col min="11" max="11" width="19" customWidth="1"/>
  </cols>
  <sheetData>
    <row r="1" spans="1:10" ht="15.75" customHeight="1" x14ac:dyDescent="0.25">
      <c r="A1" s="395"/>
      <c r="B1" s="395"/>
      <c r="C1" s="395"/>
      <c r="D1" s="395"/>
      <c r="E1" s="395"/>
      <c r="F1" s="395"/>
      <c r="G1" s="395"/>
      <c r="H1" s="395"/>
      <c r="I1" s="12"/>
      <c r="J1"/>
    </row>
    <row r="2" spans="1:10" ht="24" customHeight="1" x14ac:dyDescent="0.25">
      <c r="A2" s="396" t="s">
        <v>44</v>
      </c>
      <c r="B2" s="396"/>
      <c r="C2" s="396"/>
      <c r="D2" s="396"/>
      <c r="E2" s="396"/>
      <c r="F2" s="396"/>
      <c r="G2" s="396"/>
      <c r="H2" s="396"/>
      <c r="I2" s="12"/>
      <c r="J2"/>
    </row>
    <row r="3" spans="1:10" ht="78.75" customHeight="1" x14ac:dyDescent="0.25">
      <c r="A3" s="1" t="s">
        <v>0</v>
      </c>
      <c r="B3" s="2" t="s">
        <v>1</v>
      </c>
      <c r="C3" s="2" t="s">
        <v>2</v>
      </c>
      <c r="D3" s="2" t="s">
        <v>3</v>
      </c>
      <c r="E3" s="2" t="s">
        <v>4</v>
      </c>
      <c r="F3" s="2" t="s">
        <v>5</v>
      </c>
      <c r="G3" s="2" t="s">
        <v>6</v>
      </c>
      <c r="H3" s="4" t="s">
        <v>7</v>
      </c>
      <c r="I3" s="4" t="s">
        <v>22</v>
      </c>
      <c r="J3"/>
    </row>
    <row r="4" spans="1:10" ht="17.25" customHeight="1" x14ac:dyDescent="0.25">
      <c r="A4" s="402" t="s">
        <v>81</v>
      </c>
      <c r="B4" s="402"/>
      <c r="C4" s="402"/>
      <c r="D4" s="402"/>
      <c r="E4" s="402"/>
      <c r="F4" s="402"/>
      <c r="G4" s="402"/>
      <c r="H4" s="402"/>
      <c r="I4" s="13"/>
      <c r="J4"/>
    </row>
    <row r="5" spans="1:10" ht="141.75" x14ac:dyDescent="0.25">
      <c r="A5" s="161">
        <v>1</v>
      </c>
      <c r="B5" s="29" t="s">
        <v>2051</v>
      </c>
      <c r="C5" s="8" t="s">
        <v>140</v>
      </c>
      <c r="D5" s="8" t="s">
        <v>85</v>
      </c>
      <c r="E5" s="161">
        <v>6</v>
      </c>
      <c r="F5" s="161" t="s">
        <v>86</v>
      </c>
      <c r="G5" s="161" t="s">
        <v>153</v>
      </c>
      <c r="H5" s="176" t="s">
        <v>8</v>
      </c>
      <c r="I5" s="16"/>
      <c r="J5"/>
    </row>
    <row r="6" spans="1:10" ht="141.75" x14ac:dyDescent="0.25">
      <c r="A6" s="161">
        <v>2</v>
      </c>
      <c r="B6" s="186" t="s">
        <v>151</v>
      </c>
      <c r="C6" s="8" t="s">
        <v>87</v>
      </c>
      <c r="D6" s="8" t="s">
        <v>141</v>
      </c>
      <c r="E6" s="162">
        <v>9</v>
      </c>
      <c r="F6" s="162" t="s">
        <v>88</v>
      </c>
      <c r="G6" s="161" t="s">
        <v>101</v>
      </c>
      <c r="H6" s="176" t="s">
        <v>8</v>
      </c>
      <c r="I6" s="16"/>
      <c r="J6"/>
    </row>
    <row r="7" spans="1:10" ht="132.75" customHeight="1" x14ac:dyDescent="0.25">
      <c r="A7" s="161">
        <v>3</v>
      </c>
      <c r="B7" s="186" t="s">
        <v>2041</v>
      </c>
      <c r="C7" s="8" t="s">
        <v>142</v>
      </c>
      <c r="D7" s="177" t="s">
        <v>143</v>
      </c>
      <c r="E7" s="162">
        <v>6</v>
      </c>
      <c r="F7" s="162" t="s">
        <v>89</v>
      </c>
      <c r="G7" s="161" t="s">
        <v>2064</v>
      </c>
      <c r="H7" s="176" t="s">
        <v>8</v>
      </c>
      <c r="I7" s="16"/>
      <c r="J7"/>
    </row>
    <row r="8" spans="1:10" ht="141.75" x14ac:dyDescent="0.25">
      <c r="A8" s="161">
        <v>4</v>
      </c>
      <c r="B8" s="186" t="s">
        <v>2042</v>
      </c>
      <c r="C8" s="8" t="s">
        <v>144</v>
      </c>
      <c r="D8" s="8" t="s">
        <v>145</v>
      </c>
      <c r="E8" s="162">
        <v>10</v>
      </c>
      <c r="F8" s="162" t="s">
        <v>90</v>
      </c>
      <c r="G8" s="161" t="s">
        <v>103</v>
      </c>
      <c r="H8" s="176" t="s">
        <v>8</v>
      </c>
      <c r="I8" s="16"/>
      <c r="J8"/>
    </row>
    <row r="9" spans="1:10" ht="126" x14ac:dyDescent="0.25">
      <c r="A9" s="161">
        <v>5</v>
      </c>
      <c r="B9" s="186" t="s">
        <v>2043</v>
      </c>
      <c r="C9" s="3" t="s">
        <v>146</v>
      </c>
      <c r="D9" s="3" t="s">
        <v>147</v>
      </c>
      <c r="E9" s="9">
        <v>12</v>
      </c>
      <c r="F9" s="162" t="s">
        <v>93</v>
      </c>
      <c r="G9" s="161" t="s">
        <v>2023</v>
      </c>
      <c r="H9" s="176" t="s">
        <v>198</v>
      </c>
      <c r="I9" s="16"/>
      <c r="J9"/>
    </row>
    <row r="10" spans="1:10" ht="157.5" x14ac:dyDescent="0.25">
      <c r="A10" s="161">
        <v>6</v>
      </c>
      <c r="B10" s="186" t="s">
        <v>2044</v>
      </c>
      <c r="C10" s="3" t="s">
        <v>91</v>
      </c>
      <c r="D10" s="3" t="s">
        <v>92</v>
      </c>
      <c r="E10" s="9">
        <v>12</v>
      </c>
      <c r="F10" s="162" t="s">
        <v>94</v>
      </c>
      <c r="G10" s="161" t="s">
        <v>153</v>
      </c>
      <c r="H10" s="176" t="s">
        <v>8</v>
      </c>
      <c r="I10" s="16"/>
      <c r="J10"/>
    </row>
    <row r="11" spans="1:10" ht="126" x14ac:dyDescent="0.25">
      <c r="A11" s="161">
        <v>7</v>
      </c>
      <c r="B11" s="186" t="s">
        <v>2045</v>
      </c>
      <c r="C11" s="3" t="s">
        <v>146</v>
      </c>
      <c r="D11" s="3" t="s">
        <v>95</v>
      </c>
      <c r="E11" s="9">
        <v>12</v>
      </c>
      <c r="F11" s="9" t="s">
        <v>96</v>
      </c>
      <c r="G11" s="161" t="s">
        <v>2055</v>
      </c>
      <c r="H11" s="176" t="s">
        <v>8</v>
      </c>
      <c r="I11" s="16"/>
      <c r="J11"/>
    </row>
    <row r="12" spans="1:10" ht="126" x14ac:dyDescent="0.25">
      <c r="A12" s="161">
        <v>8</v>
      </c>
      <c r="B12" s="186" t="s">
        <v>2046</v>
      </c>
      <c r="C12" s="178" t="s">
        <v>97</v>
      </c>
      <c r="D12" s="178" t="s">
        <v>145</v>
      </c>
      <c r="E12" s="178">
        <v>10</v>
      </c>
      <c r="F12" s="9" t="s">
        <v>100</v>
      </c>
      <c r="G12" s="161" t="s">
        <v>155</v>
      </c>
      <c r="H12" s="176" t="s">
        <v>8</v>
      </c>
      <c r="I12" s="16"/>
      <c r="J12"/>
    </row>
    <row r="13" spans="1:10" ht="126" x14ac:dyDescent="0.25">
      <c r="A13" s="161">
        <v>9</v>
      </c>
      <c r="B13" s="186" t="s">
        <v>2048</v>
      </c>
      <c r="C13" s="8" t="s">
        <v>149</v>
      </c>
      <c r="D13" s="8" t="s">
        <v>145</v>
      </c>
      <c r="E13" s="9">
        <v>10</v>
      </c>
      <c r="F13" s="162" t="s">
        <v>100</v>
      </c>
      <c r="G13" s="161" t="s">
        <v>155</v>
      </c>
      <c r="H13" s="176" t="s">
        <v>152</v>
      </c>
      <c r="I13" s="16"/>
      <c r="J13"/>
    </row>
    <row r="14" spans="1:10" ht="126" x14ac:dyDescent="0.25">
      <c r="A14" s="161">
        <v>10</v>
      </c>
      <c r="B14" s="186" t="s">
        <v>2049</v>
      </c>
      <c r="C14" s="8" t="s">
        <v>150</v>
      </c>
      <c r="D14" s="8" t="s">
        <v>145</v>
      </c>
      <c r="E14" s="9">
        <v>10</v>
      </c>
      <c r="F14" s="162" t="s">
        <v>100</v>
      </c>
      <c r="G14" s="161" t="s">
        <v>155</v>
      </c>
      <c r="H14" s="176" t="s">
        <v>152</v>
      </c>
      <c r="I14" s="16"/>
      <c r="J14"/>
    </row>
    <row r="15" spans="1:10" ht="126" x14ac:dyDescent="0.25">
      <c r="A15" s="161">
        <v>11</v>
      </c>
      <c r="B15" s="186" t="s">
        <v>2047</v>
      </c>
      <c r="C15" s="8" t="s">
        <v>148</v>
      </c>
      <c r="D15" s="8" t="s">
        <v>145</v>
      </c>
      <c r="E15" s="178">
        <v>6</v>
      </c>
      <c r="F15" s="8" t="s">
        <v>100</v>
      </c>
      <c r="G15" s="161" t="s">
        <v>101</v>
      </c>
      <c r="H15" s="176" t="s">
        <v>152</v>
      </c>
      <c r="I15" s="16"/>
      <c r="J15"/>
    </row>
    <row r="16" spans="1:10" ht="141.75" x14ac:dyDescent="0.25">
      <c r="A16" s="161">
        <v>12</v>
      </c>
      <c r="B16" s="186" t="s">
        <v>2050</v>
      </c>
      <c r="C16" s="8" t="s">
        <v>100</v>
      </c>
      <c r="D16" s="8" t="s">
        <v>100</v>
      </c>
      <c r="E16" s="9">
        <v>17</v>
      </c>
      <c r="F16" s="8" t="s">
        <v>100</v>
      </c>
      <c r="G16" s="8" t="s">
        <v>2055</v>
      </c>
      <c r="H16" s="176" t="s">
        <v>152</v>
      </c>
      <c r="I16" s="16"/>
      <c r="J16"/>
    </row>
    <row r="17" spans="1:11" ht="38.25" customHeight="1" x14ac:dyDescent="0.25">
      <c r="A17" s="401" t="s">
        <v>80</v>
      </c>
      <c r="B17" s="401"/>
      <c r="C17" s="401"/>
      <c r="D17" s="401"/>
      <c r="E17" s="401"/>
      <c r="F17" s="401"/>
      <c r="G17" s="401"/>
      <c r="H17" s="401"/>
      <c r="I17" s="16"/>
      <c r="J17"/>
      <c r="K17" t="s">
        <v>79</v>
      </c>
    </row>
    <row r="18" spans="1:11" ht="126" x14ac:dyDescent="0.25">
      <c r="A18" s="162">
        <v>1</v>
      </c>
      <c r="B18" s="186" t="s">
        <v>2066</v>
      </c>
      <c r="C18" s="162" t="s">
        <v>156</v>
      </c>
      <c r="D18" s="162" t="s">
        <v>145</v>
      </c>
      <c r="E18" s="162">
        <v>5</v>
      </c>
      <c r="F18" s="162" t="s">
        <v>158</v>
      </c>
      <c r="G18" s="161" t="s">
        <v>2067</v>
      </c>
      <c r="H18" s="176" t="s">
        <v>2024</v>
      </c>
      <c r="I18" s="16"/>
      <c r="J18"/>
    </row>
    <row r="19" spans="1:11" ht="126" x14ac:dyDescent="0.25">
      <c r="A19" s="162">
        <v>2</v>
      </c>
      <c r="B19" s="186" t="s">
        <v>197</v>
      </c>
      <c r="C19" s="3" t="s">
        <v>159</v>
      </c>
      <c r="D19" s="3" t="s">
        <v>160</v>
      </c>
      <c r="E19" s="8">
        <v>11</v>
      </c>
      <c r="F19" s="161" t="s">
        <v>161</v>
      </c>
      <c r="G19" s="161" t="s">
        <v>2023</v>
      </c>
      <c r="H19" s="176" t="s">
        <v>2024</v>
      </c>
      <c r="I19" s="16"/>
      <c r="J19"/>
    </row>
    <row r="20" spans="1:11" ht="141.75" x14ac:dyDescent="0.25">
      <c r="A20" s="162">
        <v>3</v>
      </c>
      <c r="B20" s="186" t="s">
        <v>2056</v>
      </c>
      <c r="C20" s="3" t="s">
        <v>87</v>
      </c>
      <c r="D20" s="3" t="s">
        <v>92</v>
      </c>
      <c r="E20" s="9">
        <v>3</v>
      </c>
      <c r="F20" s="9" t="s">
        <v>162</v>
      </c>
      <c r="G20" s="8" t="s">
        <v>102</v>
      </c>
      <c r="H20" s="176" t="s">
        <v>2024</v>
      </c>
      <c r="I20" s="16"/>
      <c r="J20"/>
    </row>
    <row r="21" spans="1:11" ht="126" x14ac:dyDescent="0.25">
      <c r="A21" s="162">
        <v>4</v>
      </c>
      <c r="B21" s="186" t="s">
        <v>2061</v>
      </c>
      <c r="C21" s="171" t="s">
        <v>163</v>
      </c>
      <c r="D21" s="171" t="s">
        <v>164</v>
      </c>
      <c r="E21" s="178">
        <v>6</v>
      </c>
      <c r="F21" s="9" t="s">
        <v>165</v>
      </c>
      <c r="G21" s="161" t="s">
        <v>103</v>
      </c>
      <c r="H21" s="176" t="s">
        <v>2024</v>
      </c>
      <c r="I21" s="16"/>
      <c r="J21"/>
    </row>
    <row r="22" spans="1:11" ht="126" x14ac:dyDescent="0.25">
      <c r="A22" s="162">
        <v>5</v>
      </c>
      <c r="B22" s="186" t="s">
        <v>2062</v>
      </c>
      <c r="C22" s="171" t="s">
        <v>168</v>
      </c>
      <c r="D22" s="171" t="s">
        <v>169</v>
      </c>
      <c r="E22" s="178">
        <v>12</v>
      </c>
      <c r="F22" s="9" t="s">
        <v>170</v>
      </c>
      <c r="G22" s="161" t="s">
        <v>103</v>
      </c>
      <c r="H22" s="176" t="s">
        <v>2024</v>
      </c>
      <c r="I22" s="16"/>
      <c r="J22"/>
    </row>
    <row r="23" spans="1:11" ht="126" x14ac:dyDescent="0.25">
      <c r="A23" s="162">
        <v>6</v>
      </c>
      <c r="B23" s="186" t="s">
        <v>210</v>
      </c>
      <c r="C23" s="171" t="s">
        <v>36</v>
      </c>
      <c r="D23" s="8" t="s">
        <v>166</v>
      </c>
      <c r="E23" s="178">
        <v>7</v>
      </c>
      <c r="F23" s="8" t="s">
        <v>167</v>
      </c>
      <c r="G23" s="8" t="s">
        <v>102</v>
      </c>
      <c r="H23" s="176" t="s">
        <v>2024</v>
      </c>
      <c r="I23" s="16"/>
      <c r="J23"/>
    </row>
    <row r="24" spans="1:11" ht="126" x14ac:dyDescent="0.25">
      <c r="A24" s="162">
        <v>7</v>
      </c>
      <c r="B24" s="186" t="s">
        <v>2060</v>
      </c>
      <c r="C24" s="178" t="s">
        <v>173</v>
      </c>
      <c r="D24" s="178" t="s">
        <v>145</v>
      </c>
      <c r="E24" s="178">
        <v>11</v>
      </c>
      <c r="F24" s="8" t="s">
        <v>167</v>
      </c>
      <c r="G24" s="161" t="s">
        <v>103</v>
      </c>
      <c r="H24" s="176" t="s">
        <v>2024</v>
      </c>
      <c r="I24" s="16"/>
      <c r="J24"/>
    </row>
    <row r="25" spans="1:11" ht="126" x14ac:dyDescent="0.25">
      <c r="A25" s="162">
        <v>8</v>
      </c>
      <c r="B25" s="186" t="s">
        <v>2052</v>
      </c>
      <c r="C25" s="178" t="s">
        <v>171</v>
      </c>
      <c r="D25" s="178" t="s">
        <v>145</v>
      </c>
      <c r="E25" s="178">
        <v>10</v>
      </c>
      <c r="F25" s="9" t="s">
        <v>172</v>
      </c>
      <c r="G25" s="161" t="s">
        <v>104</v>
      </c>
      <c r="H25" s="176" t="s">
        <v>2024</v>
      </c>
      <c r="I25" s="16"/>
      <c r="J25"/>
    </row>
    <row r="26" spans="1:11" ht="126" x14ac:dyDescent="0.25">
      <c r="A26" s="162">
        <v>9</v>
      </c>
      <c r="B26" s="186" t="s">
        <v>2053</v>
      </c>
      <c r="C26" s="9" t="s">
        <v>144</v>
      </c>
      <c r="D26" s="9" t="s">
        <v>145</v>
      </c>
      <c r="E26" s="9">
        <v>10</v>
      </c>
      <c r="F26" s="9" t="s">
        <v>174</v>
      </c>
      <c r="G26" s="161" t="s">
        <v>104</v>
      </c>
      <c r="H26" s="176" t="s">
        <v>2024</v>
      </c>
      <c r="I26" s="16"/>
      <c r="J26"/>
    </row>
    <row r="27" spans="1:11" ht="141.75" x14ac:dyDescent="0.25">
      <c r="A27" s="162">
        <v>10</v>
      </c>
      <c r="B27" s="186" t="s">
        <v>2065</v>
      </c>
      <c r="C27" s="9" t="s">
        <v>35</v>
      </c>
      <c r="D27" s="9" t="s">
        <v>145</v>
      </c>
      <c r="E27" s="9">
        <v>15</v>
      </c>
      <c r="F27" s="9" t="s">
        <v>175</v>
      </c>
      <c r="G27" s="161" t="s">
        <v>154</v>
      </c>
      <c r="H27" s="176" t="s">
        <v>2024</v>
      </c>
      <c r="I27" s="16"/>
      <c r="J27"/>
    </row>
    <row r="28" spans="1:11" ht="126" x14ac:dyDescent="0.25">
      <c r="A28" s="162">
        <v>11</v>
      </c>
      <c r="B28" s="186" t="s">
        <v>2054</v>
      </c>
      <c r="C28" s="8" t="s">
        <v>91</v>
      </c>
      <c r="D28" s="9" t="s">
        <v>145</v>
      </c>
      <c r="E28" s="9">
        <v>10</v>
      </c>
      <c r="F28" s="9" t="s">
        <v>176</v>
      </c>
      <c r="G28" s="161" t="s">
        <v>104</v>
      </c>
      <c r="H28" s="176" t="s">
        <v>2024</v>
      </c>
      <c r="I28" s="16"/>
      <c r="J28"/>
    </row>
    <row r="29" spans="1:11" ht="36.75" customHeight="1" x14ac:dyDescent="0.25">
      <c r="A29" s="401" t="s">
        <v>82</v>
      </c>
      <c r="B29" s="401"/>
      <c r="C29" s="401"/>
      <c r="D29" s="401"/>
      <c r="E29" s="401"/>
      <c r="F29" s="401"/>
      <c r="G29" s="401"/>
      <c r="H29" s="401"/>
      <c r="I29" s="16"/>
      <c r="J29"/>
    </row>
    <row r="30" spans="1:11" ht="94.5" x14ac:dyDescent="0.25">
      <c r="A30" s="9">
        <v>1</v>
      </c>
      <c r="B30" s="197" t="s">
        <v>2025</v>
      </c>
      <c r="C30" s="9" t="s">
        <v>177</v>
      </c>
      <c r="D30" s="9" t="s">
        <v>145</v>
      </c>
      <c r="E30" s="9">
        <v>10</v>
      </c>
      <c r="F30" s="9" t="s">
        <v>100</v>
      </c>
      <c r="G30" s="8" t="s">
        <v>102</v>
      </c>
      <c r="H30" s="176" t="s">
        <v>8</v>
      </c>
      <c r="I30" s="16"/>
      <c r="J30"/>
    </row>
    <row r="31" spans="1:11" ht="36" customHeight="1" x14ac:dyDescent="0.25">
      <c r="A31" s="401" t="s">
        <v>83</v>
      </c>
      <c r="B31" s="401"/>
      <c r="C31" s="401"/>
      <c r="D31" s="401"/>
      <c r="E31" s="401"/>
      <c r="F31" s="401"/>
      <c r="G31" s="401"/>
      <c r="H31" s="401"/>
      <c r="I31" s="16"/>
      <c r="J31"/>
    </row>
    <row r="32" spans="1:11" ht="78.75" x14ac:dyDescent="0.25">
      <c r="A32" s="5">
        <v>1</v>
      </c>
      <c r="B32" s="186" t="s">
        <v>2033</v>
      </c>
      <c r="C32" s="3" t="s">
        <v>2034</v>
      </c>
      <c r="D32" s="3" t="s">
        <v>145</v>
      </c>
      <c r="E32" s="3">
        <v>10</v>
      </c>
      <c r="F32" s="5" t="s">
        <v>100</v>
      </c>
      <c r="G32" s="3" t="s">
        <v>102</v>
      </c>
      <c r="H32" s="3" t="s">
        <v>8</v>
      </c>
      <c r="I32" s="16"/>
      <c r="J32"/>
    </row>
    <row r="33" spans="1:11" ht="18.75" customHeight="1" x14ac:dyDescent="0.25">
      <c r="A33" s="401" t="s">
        <v>2035</v>
      </c>
      <c r="B33" s="401"/>
      <c r="C33" s="401"/>
      <c r="D33" s="401"/>
      <c r="E33" s="401"/>
      <c r="F33" s="401"/>
      <c r="G33" s="401"/>
      <c r="H33" s="401"/>
      <c r="I33" s="16"/>
      <c r="J33"/>
    </row>
    <row r="34" spans="1:11" ht="63" x14ac:dyDescent="0.25">
      <c r="A34" s="178">
        <v>1</v>
      </c>
      <c r="B34" s="198" t="s">
        <v>2036</v>
      </c>
      <c r="C34" s="191" t="s">
        <v>2068</v>
      </c>
      <c r="D34" s="178" t="s">
        <v>145</v>
      </c>
      <c r="E34" s="178">
        <v>8</v>
      </c>
      <c r="F34" s="178" t="s">
        <v>167</v>
      </c>
      <c r="G34" s="8" t="s">
        <v>102</v>
      </c>
      <c r="H34" s="176" t="s">
        <v>8</v>
      </c>
      <c r="I34" s="16"/>
      <c r="J34"/>
    </row>
    <row r="35" spans="1:11" ht="18.75" x14ac:dyDescent="0.25">
      <c r="A35" s="402" t="s">
        <v>178</v>
      </c>
      <c r="B35" s="402"/>
      <c r="C35" s="402"/>
      <c r="D35" s="402"/>
      <c r="E35" s="402"/>
      <c r="F35" s="402"/>
      <c r="G35" s="402"/>
      <c r="H35" s="402"/>
      <c r="I35" s="16"/>
      <c r="J35"/>
    </row>
    <row r="36" spans="1:11" ht="110.25" x14ac:dyDescent="0.25">
      <c r="A36" s="191">
        <v>1</v>
      </c>
      <c r="B36" s="199" t="s">
        <v>2037</v>
      </c>
      <c r="C36" s="191" t="s">
        <v>2071</v>
      </c>
      <c r="D36" s="191" t="s">
        <v>145</v>
      </c>
      <c r="E36" s="191">
        <v>5</v>
      </c>
      <c r="F36" s="191" t="s">
        <v>107</v>
      </c>
      <c r="G36" s="8" t="s">
        <v>102</v>
      </c>
      <c r="H36" s="176" t="s">
        <v>8</v>
      </c>
      <c r="I36" s="16"/>
      <c r="J36" s="160"/>
      <c r="K36" s="160"/>
    </row>
    <row r="37" spans="1:11" ht="110.25" x14ac:dyDescent="0.25">
      <c r="A37" s="191">
        <v>2</v>
      </c>
      <c r="B37" s="199" t="s">
        <v>2038</v>
      </c>
      <c r="C37" s="191" t="s">
        <v>100</v>
      </c>
      <c r="D37" s="191" t="s">
        <v>145</v>
      </c>
      <c r="E37" s="191">
        <v>10</v>
      </c>
      <c r="F37" s="191" t="s">
        <v>107</v>
      </c>
      <c r="G37" s="8" t="s">
        <v>102</v>
      </c>
      <c r="H37" s="176" t="s">
        <v>8</v>
      </c>
      <c r="I37" s="16"/>
      <c r="J37" s="160"/>
      <c r="K37" s="160"/>
    </row>
    <row r="38" spans="1:11" ht="110.25" x14ac:dyDescent="0.25">
      <c r="A38" s="8">
        <v>3</v>
      </c>
      <c r="B38" s="199" t="s">
        <v>2039</v>
      </c>
      <c r="C38" s="191" t="s">
        <v>100</v>
      </c>
      <c r="D38" s="191" t="s">
        <v>145</v>
      </c>
      <c r="E38" s="8">
        <v>10</v>
      </c>
      <c r="F38" s="8" t="s">
        <v>107</v>
      </c>
      <c r="G38" s="8" t="s">
        <v>102</v>
      </c>
      <c r="H38" s="176" t="s">
        <v>8</v>
      </c>
      <c r="I38" s="16"/>
      <c r="J38" s="160"/>
      <c r="K38" s="160"/>
    </row>
    <row r="39" spans="1:11" ht="18.75" customHeight="1" x14ac:dyDescent="0.25">
      <c r="A39" s="402" t="s">
        <v>2057</v>
      </c>
      <c r="B39" s="402"/>
      <c r="C39" s="402"/>
      <c r="D39" s="402"/>
      <c r="E39" s="402"/>
      <c r="F39" s="402"/>
      <c r="G39" s="402"/>
      <c r="H39" s="402"/>
      <c r="I39" s="16"/>
      <c r="J39"/>
    </row>
    <row r="40" spans="1:11" ht="78.75" x14ac:dyDescent="0.25">
      <c r="A40" s="191">
        <v>1</v>
      </c>
      <c r="B40" s="196" t="s">
        <v>2040</v>
      </c>
      <c r="C40" s="191" t="s">
        <v>35</v>
      </c>
      <c r="D40" s="191" t="s">
        <v>145</v>
      </c>
      <c r="E40" s="191">
        <v>10</v>
      </c>
      <c r="F40" s="191" t="s">
        <v>100</v>
      </c>
      <c r="G40" s="8" t="s">
        <v>102</v>
      </c>
      <c r="H40" s="176" t="s">
        <v>8</v>
      </c>
      <c r="I40" s="16"/>
      <c r="J40"/>
    </row>
    <row r="41" spans="1:11" ht="18.75" x14ac:dyDescent="0.25">
      <c r="A41" s="401" t="s">
        <v>45</v>
      </c>
      <c r="B41" s="401"/>
      <c r="C41" s="401"/>
      <c r="D41" s="401"/>
      <c r="E41" s="401"/>
      <c r="F41" s="401"/>
      <c r="G41" s="401"/>
      <c r="H41" s="401"/>
      <c r="I41" s="16"/>
      <c r="J41"/>
    </row>
    <row r="42" spans="1:11" ht="126" x14ac:dyDescent="0.25">
      <c r="A42" s="3">
        <v>1</v>
      </c>
      <c r="B42" s="186" t="s">
        <v>2072</v>
      </c>
      <c r="C42" s="3" t="s">
        <v>204</v>
      </c>
      <c r="D42" s="3" t="s">
        <v>145</v>
      </c>
      <c r="E42" s="158">
        <v>12</v>
      </c>
      <c r="F42" s="159" t="s">
        <v>1629</v>
      </c>
      <c r="G42" s="3" t="s">
        <v>2059</v>
      </c>
      <c r="H42" s="3" t="s">
        <v>8</v>
      </c>
      <c r="I42" s="16"/>
      <c r="J42"/>
    </row>
    <row r="43" spans="1:11" ht="110.25" x14ac:dyDescent="0.25">
      <c r="A43" s="3">
        <v>2</v>
      </c>
      <c r="B43" s="186" t="s">
        <v>2073</v>
      </c>
      <c r="C43" s="3" t="s">
        <v>202</v>
      </c>
      <c r="D43" s="3" t="s">
        <v>95</v>
      </c>
      <c r="E43" s="5">
        <v>10</v>
      </c>
      <c r="F43" s="3" t="s">
        <v>180</v>
      </c>
      <c r="G43" s="3" t="s">
        <v>179</v>
      </c>
      <c r="H43" s="3" t="s">
        <v>8</v>
      </c>
      <c r="I43" s="16"/>
      <c r="J43"/>
    </row>
    <row r="44" spans="1:11" ht="126" x14ac:dyDescent="0.25">
      <c r="A44" s="3">
        <v>3</v>
      </c>
      <c r="B44" s="29" t="s">
        <v>181</v>
      </c>
      <c r="C44" s="9" t="s">
        <v>201</v>
      </c>
      <c r="D44" s="9" t="s">
        <v>92</v>
      </c>
      <c r="E44" s="9">
        <v>8</v>
      </c>
      <c r="F44" s="179" t="s">
        <v>100</v>
      </c>
      <c r="G44" s="161" t="s">
        <v>104</v>
      </c>
      <c r="H44" s="3" t="s">
        <v>8</v>
      </c>
      <c r="I44" s="16"/>
      <c r="J44"/>
    </row>
    <row r="45" spans="1:11" ht="126" x14ac:dyDescent="0.25">
      <c r="A45" s="3">
        <v>4</v>
      </c>
      <c r="B45" s="186" t="s">
        <v>2074</v>
      </c>
      <c r="C45" s="3" t="s">
        <v>205</v>
      </c>
      <c r="D45" s="3" t="s">
        <v>92</v>
      </c>
      <c r="E45" s="3">
        <v>8</v>
      </c>
      <c r="F45" s="17" t="s">
        <v>1595</v>
      </c>
      <c r="G45" s="3" t="s">
        <v>2059</v>
      </c>
      <c r="H45" s="3" t="s">
        <v>8</v>
      </c>
      <c r="I45" s="16"/>
      <c r="J45"/>
    </row>
    <row r="46" spans="1:11" ht="141.75" x14ac:dyDescent="0.25">
      <c r="A46" s="3">
        <v>5</v>
      </c>
      <c r="B46" s="186" t="s">
        <v>2075</v>
      </c>
      <c r="C46" s="3" t="s">
        <v>209</v>
      </c>
      <c r="D46" s="3" t="s">
        <v>95</v>
      </c>
      <c r="E46" s="3">
        <v>12</v>
      </c>
      <c r="F46" s="17" t="s">
        <v>100</v>
      </c>
      <c r="G46" s="3" t="s">
        <v>2063</v>
      </c>
      <c r="H46" s="3" t="s">
        <v>8</v>
      </c>
      <c r="I46" s="16"/>
      <c r="J46"/>
    </row>
    <row r="47" spans="1:11" ht="18.75" x14ac:dyDescent="0.25">
      <c r="A47" s="401" t="s">
        <v>46</v>
      </c>
      <c r="B47" s="401"/>
      <c r="C47" s="401"/>
      <c r="D47" s="401"/>
      <c r="E47" s="401"/>
      <c r="F47" s="401"/>
      <c r="G47" s="401"/>
      <c r="H47" s="401"/>
      <c r="I47" s="16"/>
      <c r="J47"/>
    </row>
    <row r="48" spans="1:11" ht="126" x14ac:dyDescent="0.25">
      <c r="A48" s="5">
        <v>1</v>
      </c>
      <c r="B48" s="186" t="s">
        <v>200</v>
      </c>
      <c r="C48" s="3" t="s">
        <v>199</v>
      </c>
      <c r="D48" s="3" t="s">
        <v>145</v>
      </c>
      <c r="E48" s="3">
        <v>10</v>
      </c>
      <c r="F48" s="17" t="s">
        <v>940</v>
      </c>
      <c r="G48" s="3" t="s">
        <v>2058</v>
      </c>
      <c r="H48" s="3" t="s">
        <v>8</v>
      </c>
      <c r="I48" s="16"/>
      <c r="J48"/>
    </row>
    <row r="49" spans="1:10" ht="126" x14ac:dyDescent="0.25">
      <c r="A49" s="5">
        <v>2</v>
      </c>
      <c r="B49" s="186" t="s">
        <v>2076</v>
      </c>
      <c r="C49" s="3" t="s">
        <v>204</v>
      </c>
      <c r="D49" s="3" t="s">
        <v>145</v>
      </c>
      <c r="E49" s="158">
        <v>10</v>
      </c>
      <c r="F49" s="159" t="s">
        <v>1629</v>
      </c>
      <c r="G49" s="3" t="s">
        <v>2059</v>
      </c>
      <c r="H49" s="3" t="s">
        <v>8</v>
      </c>
      <c r="I49" s="16"/>
      <c r="J49"/>
    </row>
    <row r="50" spans="1:10" ht="126" x14ac:dyDescent="0.25">
      <c r="A50" s="5">
        <v>3</v>
      </c>
      <c r="B50" s="186" t="s">
        <v>2077</v>
      </c>
      <c r="C50" s="3" t="s">
        <v>207</v>
      </c>
      <c r="D50" s="3" t="s">
        <v>92</v>
      </c>
      <c r="E50" s="3">
        <v>10</v>
      </c>
      <c r="F50" s="17" t="s">
        <v>182</v>
      </c>
      <c r="G50" s="3" t="s">
        <v>2058</v>
      </c>
      <c r="H50" s="3" t="s">
        <v>8</v>
      </c>
      <c r="I50" s="16"/>
      <c r="J50"/>
    </row>
    <row r="51" spans="1:10" ht="173.25" x14ac:dyDescent="0.25">
      <c r="A51" s="5">
        <v>4</v>
      </c>
      <c r="B51" s="186" t="s">
        <v>2078</v>
      </c>
      <c r="C51" s="3" t="s">
        <v>208</v>
      </c>
      <c r="D51" s="3" t="s">
        <v>92</v>
      </c>
      <c r="E51" s="3">
        <v>10</v>
      </c>
      <c r="F51" s="3" t="s">
        <v>100</v>
      </c>
      <c r="G51" s="3" t="s">
        <v>2063</v>
      </c>
      <c r="H51" s="3" t="s">
        <v>8</v>
      </c>
      <c r="I51" s="16"/>
      <c r="J51"/>
    </row>
    <row r="52" spans="1:10" ht="126" x14ac:dyDescent="0.25">
      <c r="A52" s="5">
        <v>5</v>
      </c>
      <c r="B52" s="186" t="s">
        <v>2079</v>
      </c>
      <c r="C52" s="3" t="s">
        <v>203</v>
      </c>
      <c r="D52" s="3" t="s">
        <v>145</v>
      </c>
      <c r="E52" s="3">
        <v>10</v>
      </c>
      <c r="F52" s="17" t="s">
        <v>180</v>
      </c>
      <c r="G52" s="3" t="s">
        <v>2059</v>
      </c>
      <c r="H52" s="3" t="s">
        <v>8</v>
      </c>
      <c r="I52" s="16"/>
      <c r="J52"/>
    </row>
    <row r="53" spans="1:10" ht="173.25" x14ac:dyDescent="0.25">
      <c r="A53" s="5">
        <v>6</v>
      </c>
      <c r="B53" s="186" t="s">
        <v>2081</v>
      </c>
      <c r="C53" s="3" t="s">
        <v>196</v>
      </c>
      <c r="D53" s="3" t="s">
        <v>145</v>
      </c>
      <c r="E53" s="3">
        <v>8</v>
      </c>
      <c r="F53" s="3" t="s">
        <v>100</v>
      </c>
      <c r="G53" s="3" t="s">
        <v>2063</v>
      </c>
      <c r="H53" s="3" t="s">
        <v>8</v>
      </c>
      <c r="I53" s="16"/>
      <c r="J53"/>
    </row>
    <row r="54" spans="1:10" ht="110.25" x14ac:dyDescent="0.25">
      <c r="A54" s="5">
        <v>7</v>
      </c>
      <c r="B54" s="186" t="s">
        <v>2080</v>
      </c>
      <c r="C54" s="3" t="s">
        <v>206</v>
      </c>
      <c r="D54" s="3" t="s">
        <v>184</v>
      </c>
      <c r="E54" s="3">
        <v>8</v>
      </c>
      <c r="F54" s="17" t="s">
        <v>1595</v>
      </c>
      <c r="G54" s="3" t="s">
        <v>2059</v>
      </c>
      <c r="H54" s="3" t="s">
        <v>8</v>
      </c>
      <c r="I54" s="16"/>
      <c r="J54"/>
    </row>
    <row r="55" spans="1:10" ht="18.75" x14ac:dyDescent="0.25">
      <c r="A55" s="402" t="s">
        <v>42</v>
      </c>
      <c r="B55" s="402"/>
      <c r="C55" s="402"/>
      <c r="D55" s="402"/>
      <c r="E55" s="402"/>
      <c r="F55" s="402"/>
      <c r="G55" s="402"/>
      <c r="H55" s="402"/>
      <c r="I55" s="16"/>
      <c r="J55"/>
    </row>
    <row r="56" spans="1:10" ht="78.75" x14ac:dyDescent="0.25">
      <c r="A56" s="5">
        <v>1</v>
      </c>
      <c r="B56" s="18" t="s">
        <v>185</v>
      </c>
      <c r="C56" s="3" t="s">
        <v>186</v>
      </c>
      <c r="D56" s="3" t="s">
        <v>187</v>
      </c>
      <c r="E56" s="3">
        <v>6</v>
      </c>
      <c r="F56" s="3" t="s">
        <v>100</v>
      </c>
      <c r="G56" s="3" t="s">
        <v>102</v>
      </c>
      <c r="H56" s="3" t="s">
        <v>8</v>
      </c>
      <c r="I56" s="16"/>
      <c r="J56"/>
    </row>
    <row r="57" spans="1:10" ht="173.25" x14ac:dyDescent="0.25">
      <c r="A57" s="5">
        <v>2</v>
      </c>
      <c r="B57" s="18" t="s">
        <v>2027</v>
      </c>
      <c r="C57" s="3" t="s">
        <v>2028</v>
      </c>
      <c r="D57" s="3" t="s">
        <v>145</v>
      </c>
      <c r="E57" s="3">
        <v>9</v>
      </c>
      <c r="F57" s="3" t="s">
        <v>100</v>
      </c>
      <c r="G57" s="3" t="s">
        <v>2069</v>
      </c>
      <c r="H57" s="3" t="s">
        <v>8</v>
      </c>
      <c r="I57" s="16"/>
      <c r="J57"/>
    </row>
    <row r="58" spans="1:10" ht="94.5" x14ac:dyDescent="0.25">
      <c r="A58" s="5">
        <v>3</v>
      </c>
      <c r="B58" s="18" t="s">
        <v>188</v>
      </c>
      <c r="C58" s="3" t="s">
        <v>2026</v>
      </c>
      <c r="D58" s="3" t="s">
        <v>145</v>
      </c>
      <c r="E58" s="3">
        <v>10</v>
      </c>
      <c r="F58" s="3" t="s">
        <v>100</v>
      </c>
      <c r="G58" s="3" t="s">
        <v>102</v>
      </c>
      <c r="H58" s="3" t="s">
        <v>8</v>
      </c>
      <c r="I58" s="16"/>
      <c r="J58"/>
    </row>
    <row r="59" spans="1:10" ht="126" x14ac:dyDescent="0.25">
      <c r="A59" s="5">
        <v>4</v>
      </c>
      <c r="B59" s="18" t="s">
        <v>190</v>
      </c>
      <c r="C59" s="3" t="s">
        <v>220</v>
      </c>
      <c r="D59" s="3" t="s">
        <v>145</v>
      </c>
      <c r="E59" s="3">
        <v>10</v>
      </c>
      <c r="F59" s="3" t="s">
        <v>180</v>
      </c>
      <c r="G59" s="3" t="s">
        <v>2059</v>
      </c>
      <c r="H59" s="3" t="s">
        <v>8</v>
      </c>
      <c r="I59" s="16"/>
      <c r="J59"/>
    </row>
    <row r="60" spans="1:10" ht="173.25" x14ac:dyDescent="0.25">
      <c r="A60" s="5">
        <v>5</v>
      </c>
      <c r="B60" s="18" t="s">
        <v>189</v>
      </c>
      <c r="C60" s="3" t="s">
        <v>2029</v>
      </c>
      <c r="D60" s="3" t="s">
        <v>145</v>
      </c>
      <c r="E60" s="3">
        <v>15</v>
      </c>
      <c r="F60" s="3" t="s">
        <v>100</v>
      </c>
      <c r="G60" s="3" t="s">
        <v>2063</v>
      </c>
      <c r="H60" s="3" t="s">
        <v>8</v>
      </c>
      <c r="I60" s="16"/>
      <c r="J60"/>
    </row>
    <row r="61" spans="1:10" ht="126" x14ac:dyDescent="0.25">
      <c r="A61" s="5">
        <v>6</v>
      </c>
      <c r="B61" s="18" t="s">
        <v>191</v>
      </c>
      <c r="C61" s="3" t="s">
        <v>2030</v>
      </c>
      <c r="D61" s="3" t="s">
        <v>92</v>
      </c>
      <c r="E61" s="3">
        <v>10</v>
      </c>
      <c r="F61" s="5" t="s">
        <v>180</v>
      </c>
      <c r="G61" s="3" t="s">
        <v>2059</v>
      </c>
      <c r="H61" s="3" t="s">
        <v>8</v>
      </c>
      <c r="I61" s="16"/>
      <c r="J61"/>
    </row>
    <row r="62" spans="1:10" ht="78.75" x14ac:dyDescent="0.25">
      <c r="A62" s="5">
        <v>7</v>
      </c>
      <c r="B62" s="18" t="s">
        <v>192</v>
      </c>
      <c r="C62" s="3" t="s">
        <v>2031</v>
      </c>
      <c r="D62" s="3" t="s">
        <v>145</v>
      </c>
      <c r="E62" s="3">
        <v>3</v>
      </c>
      <c r="F62" s="3" t="s">
        <v>100</v>
      </c>
      <c r="G62" s="3" t="s">
        <v>102</v>
      </c>
      <c r="H62" s="3" t="s">
        <v>2070</v>
      </c>
    </row>
    <row r="63" spans="1:10" ht="63" x14ac:dyDescent="0.25">
      <c r="A63" s="5">
        <v>8</v>
      </c>
      <c r="B63" s="18" t="s">
        <v>194</v>
      </c>
      <c r="C63" s="3" t="s">
        <v>2032</v>
      </c>
      <c r="D63" s="3" t="s">
        <v>145</v>
      </c>
      <c r="E63" s="3">
        <v>10</v>
      </c>
      <c r="F63" s="3" t="s">
        <v>100</v>
      </c>
      <c r="G63" s="3" t="s">
        <v>102</v>
      </c>
      <c r="H63" s="3" t="s">
        <v>152</v>
      </c>
    </row>
    <row r="64" spans="1:10" x14ac:dyDescent="0.25">
      <c r="G64" s="26"/>
    </row>
    <row r="65" spans="2:2" x14ac:dyDescent="0.25">
      <c r="B65" s="27"/>
    </row>
  </sheetData>
  <mergeCells count="12">
    <mergeCell ref="A39:H39"/>
    <mergeCell ref="A29:H29"/>
    <mergeCell ref="A31:H31"/>
    <mergeCell ref="A35:H35"/>
    <mergeCell ref="A47:H47"/>
    <mergeCell ref="A55:H55"/>
    <mergeCell ref="A41:H41"/>
    <mergeCell ref="A33:H33"/>
    <mergeCell ref="A17:H17"/>
    <mergeCell ref="A1:H1"/>
    <mergeCell ref="A2:H2"/>
    <mergeCell ref="A4:H4"/>
  </mergeCells>
  <pageMargins left="0.19685039370078741" right="0.19685039370078741" top="0.19685039370078741" bottom="0.15748031496062992" header="0.31496062992125984" footer="0.31496062992125984"/>
  <pageSetup paperSize="9" scale="80" orientation="landscape" r:id="rId1"/>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I РАЗДЕЛ</vt:lpstr>
      <vt:lpstr>II РАЗДЕЛ</vt:lpstr>
      <vt:lpstr>II РАЗДЕЛ ГТО</vt:lpstr>
      <vt:lpstr>III РАЗДЕЛ</vt:lpstr>
      <vt:lpstr>III Раздел Спартакиады окружные</vt:lpstr>
      <vt:lpstr>'I РАЗДЕЛ'!Область_печати</vt:lpstr>
      <vt:lpstr>'II РАЗДЕЛ'!Область_печати</vt:lpstr>
      <vt:lpstr>'II РАЗДЕЛ ГТО'!Область_печати</vt:lpstr>
      <vt:lpstr>'III РАЗДЕЛ'!Область_печати</vt:lpstr>
      <vt:lpstr>'III Раздел Спартакиады окружные'!Область_печати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2019-09-24T07:55:51Z</dcterms:modified>
</cp:coreProperties>
</file>